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5306"/>
  <workbookPr autoCompressPictures="0"/>
  <bookViews>
    <workbookView xWindow="2400" yWindow="920" windowWidth="38400" windowHeight="1762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" i="1" l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22" i="1"/>
</calcChain>
</file>

<file path=xl/sharedStrings.xml><?xml version="1.0" encoding="utf-8"?>
<sst xmlns="http://schemas.openxmlformats.org/spreadsheetml/2006/main" count="43" uniqueCount="23">
  <si>
    <t>S01</t>
  </si>
  <si>
    <t>S02</t>
  </si>
  <si>
    <t>S03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</si>
  <si>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</si>
  <si>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</si>
  <si>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</si>
  <si>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</si>
  <si>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</si>
  <si>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</si>
  <si>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</si>
  <si>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</si>
  <si>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</si>
  <si>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</si>
  <si>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</si>
  <si>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</si>
  <si>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</si>
  <si>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CCD</t>
  </si>
  <si>
    <t>X</t>
  </si>
  <si>
    <t>Y</t>
  </si>
  <si>
    <t>Z</t>
  </si>
  <si>
    <t>Hexapod Coordinate System</t>
  </si>
  <si>
    <t>Instrument Coordinate System</t>
  </si>
  <si>
    <t xml:space="preserve">*NOTE*: Measurements are relative to the pivot plane 0,0,0 of the hexapod.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</si>
</sst>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0" applyFont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825500</xdr:colOff>
      <xdr:row>4</xdr:row>
      <xdr:rowOff>12700</xdr:rowOff>
    </xdr:from>
    <xdr:to>
      <xdr:col>14</xdr:col>
      <xdr:colOff>65511</xdr:colOff>
      <xdr:row>46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4F01B44B-38E5-40B3-B5D8-C45E91FE41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59400" y="723900"/>
          <a:ext cx="6212311" cy="760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0"/>
  <sheetViews>
    <sheetView tabSelected="1" workbookViewId="0">
      <selection activeCell="B22" sqref="B22:D22"/>
    </sheetView>
  </sheetViews>
  <sheetFormatPr baseColWidth="10" defaultColWidth="8.83203125" defaultRowHeight="14" x14ac:dyDescent="0"/>
  <cols>
    <col min="2" max="3" width="16.5" bestFit="1" customWidth="1"/>
    <col min="4" max="4" width="17.6640625" bestFit="1" customWidth="1"/>
    <col min="5" max="5" width="12" bestFit="1" customWidth="1"/>
  </cols>
  <sheetData>
    <row r="1" spans="1:4">
      <c r="A1" s="1" t="s">
        <v>21</v>
      </c>
      <c r="B1" s="1"/>
    </row>
    <row r="2" spans="1:4">
      <c r="A2" t="s">
        <v>16</v>
      </c>
      <c r="B2" t="s">
        <v>17</v>
      </c>
      <c r="C2" t="s">
        <v>18</v>
      </c>
      <c r="D2" t="s">
        <v>19</v>
      </c>
    </row>
    <row r="3" spans="1:4">
      <c r="A3" t="s">
        <v>0</v>
      </c>
      <c r="B3">
        <v>148.62755720000001</v>
      </c>
      <c r="C3">
        <v>153.14772188000001</v>
      </c>
      <c r="D3">
        <v>204.20863650999991</v>
      </c>
    </row>
    <row r="4" spans="1:4">
      <c r="A4" t="s">
        <v>1</v>
      </c>
      <c r="B4">
        <v>49.478415920000003</v>
      </c>
      <c r="C4">
        <v>153.13101133999999</v>
      </c>
      <c r="D4">
        <v>206.72464923999996</v>
      </c>
    </row>
    <row r="5" spans="1:4">
      <c r="A5" t="s">
        <v>2</v>
      </c>
      <c r="B5">
        <v>-49.483652560000003</v>
      </c>
      <c r="C5">
        <v>153.08481885</v>
      </c>
      <c r="D5">
        <v>206.72864591000007</v>
      </c>
    </row>
    <row r="6" spans="1:4">
      <c r="A6" t="s">
        <v>3</v>
      </c>
      <c r="B6">
        <v>-148.63597935999999</v>
      </c>
      <c r="C6">
        <v>153.09371439</v>
      </c>
      <c r="D6">
        <v>204.21962007999991</v>
      </c>
    </row>
    <row r="7" spans="1:4">
      <c r="A7" t="s">
        <v>4</v>
      </c>
      <c r="B7">
        <v>148.64727721</v>
      </c>
      <c r="C7">
        <v>50.976307339999998</v>
      </c>
      <c r="D7">
        <v>206.8858628400003</v>
      </c>
    </row>
    <row r="8" spans="1:4">
      <c r="A8" t="s">
        <v>5</v>
      </c>
      <c r="B8">
        <v>49.471978610000001</v>
      </c>
      <c r="C8">
        <v>50.985433090000001</v>
      </c>
      <c r="D8">
        <v>209.40228352000031</v>
      </c>
    </row>
    <row r="9" spans="1:4">
      <c r="A9" t="s">
        <v>6</v>
      </c>
      <c r="B9">
        <v>-49.466914299999999</v>
      </c>
      <c r="C9">
        <v>50.955013620000003</v>
      </c>
      <c r="D9">
        <v>209.40128369000013</v>
      </c>
    </row>
    <row r="10" spans="1:4">
      <c r="A10" t="s">
        <v>7</v>
      </c>
      <c r="B10">
        <v>-148.62599258</v>
      </c>
      <c r="C10">
        <v>50.96236485</v>
      </c>
      <c r="D10">
        <v>206.88786114999994</v>
      </c>
    </row>
    <row r="11" spans="1:4">
      <c r="A11" t="s">
        <v>8</v>
      </c>
      <c r="B11">
        <v>148.65540899999999</v>
      </c>
      <c r="C11">
        <v>-50.949230999999997</v>
      </c>
      <c r="D11">
        <v>206.89485553000031</v>
      </c>
    </row>
    <row r="12" spans="1:4">
      <c r="A12" t="s">
        <v>9</v>
      </c>
      <c r="B12">
        <v>49.481774999999999</v>
      </c>
      <c r="C12">
        <v>-50.939951999999998</v>
      </c>
      <c r="D12">
        <v>209.40828253000018</v>
      </c>
    </row>
    <row r="13" spans="1:4">
      <c r="A13" t="s">
        <v>10</v>
      </c>
      <c r="B13">
        <v>-49.410620969999997</v>
      </c>
      <c r="C13">
        <v>-50.963439639999997</v>
      </c>
      <c r="D13">
        <v>209.41628125000034</v>
      </c>
    </row>
    <row r="14" spans="1:4">
      <c r="A14" t="s">
        <v>11</v>
      </c>
      <c r="B14">
        <v>-148.58134466000001</v>
      </c>
      <c r="C14">
        <v>-50.962727180000002</v>
      </c>
      <c r="D14">
        <v>206.90484755000034</v>
      </c>
    </row>
    <row r="15" spans="1:4">
      <c r="A15" t="s">
        <v>12</v>
      </c>
      <c r="B15">
        <v>148.71094178999999</v>
      </c>
      <c r="C15">
        <v>-153.12283181999999</v>
      </c>
      <c r="D15">
        <v>204.23759302999997</v>
      </c>
    </row>
    <row r="16" spans="1:4">
      <c r="A16" t="s">
        <v>13</v>
      </c>
      <c r="B16">
        <v>49.556206039999999</v>
      </c>
      <c r="C16">
        <v>-153.10714737999999</v>
      </c>
      <c r="D16">
        <v>206.75362451000001</v>
      </c>
    </row>
    <row r="17" spans="1:4">
      <c r="A17" t="s">
        <v>14</v>
      </c>
      <c r="B17">
        <v>-49.427554389999997</v>
      </c>
      <c r="C17">
        <v>-153.13190298000001</v>
      </c>
      <c r="D17">
        <v>206.75162623999995</v>
      </c>
    </row>
    <row r="18" spans="1:4">
      <c r="A18" t="s">
        <v>15</v>
      </c>
      <c r="B18">
        <v>-148.58530207000001</v>
      </c>
      <c r="C18">
        <v>-153.13257716999999</v>
      </c>
      <c r="D18">
        <v>204.25157231000003</v>
      </c>
    </row>
    <row r="20" spans="1:4">
      <c r="A20" s="1" t="s">
        <v>20</v>
      </c>
    </row>
    <row r="21" spans="1:4">
      <c r="A21" t="s">
        <v>16</v>
      </c>
      <c r="B21" t="s">
        <v>17</v>
      </c>
      <c r="C21" t="s">
        <v>18</v>
      </c>
      <c r="D21" t="s">
        <v>19</v>
      </c>
    </row>
    <row r="22" spans="1:4">
      <c r="A22" t="s">
        <v>0</v>
      </c>
      <c r="B22">
        <f>B3*COS(RADIANS(30))-C3*SIN(RADIANS(30))</f>
        <v>52.141379297624795</v>
      </c>
      <c r="C22">
        <f>B3*SIN(RADIANS(30))+C3*COS(RADIANS(30))</f>
        <v>206.94359627979389</v>
      </c>
      <c r="D22">
        <f>D3</f>
        <v>204.20863650999991</v>
      </c>
    </row>
    <row r="23" spans="1:4">
      <c r="A23" t="s">
        <v>1</v>
      </c>
      <c r="B23">
        <f t="shared" ref="B23:B37" si="0">B4*COS(RADIANS(30))-C4*SIN(RADIANS(30))</f>
        <v>-33.715940544267575</v>
      </c>
      <c r="C23">
        <f>B4*SIN(RADIANS(30))+C4*COS(RADIANS(30))</f>
        <v>157.35455388764294</v>
      </c>
      <c r="D23">
        <f t="shared" ref="D23:D37" si="1">D4</f>
        <v>206.72464923999996</v>
      </c>
    </row>
    <row r="24" spans="1:4">
      <c r="A24" t="s">
        <v>2</v>
      </c>
      <c r="B24">
        <f t="shared" si="0"/>
        <v>-119.39650961400287</v>
      </c>
      <c r="C24">
        <f>B5*SIN(RADIANS(30))+C5*COS(RADIANS(30))</f>
        <v>107.8335157778389</v>
      </c>
      <c r="D24">
        <f t="shared" si="1"/>
        <v>206.72864591000007</v>
      </c>
    </row>
    <row r="25" spans="1:4">
      <c r="A25" t="s">
        <v>3</v>
      </c>
      <c r="B25">
        <f t="shared" si="0"/>
        <v>-205.26939123713947</v>
      </c>
      <c r="C25">
        <f>B6*SIN(RADIANS(30))+C6*COS(RADIANS(30))</f>
        <v>58.265056141459297</v>
      </c>
      <c r="D25">
        <f t="shared" si="1"/>
        <v>204.21962007999991</v>
      </c>
    </row>
    <row r="26" spans="1:4">
      <c r="A26" t="s">
        <v>4</v>
      </c>
      <c r="B26">
        <f t="shared" si="0"/>
        <v>103.24416459724765</v>
      </c>
      <c r="C26">
        <f>B7*SIN(RADIANS(30))+C7*COS(RADIANS(30))</f>
        <v>118.47041575256313</v>
      </c>
      <c r="D26">
        <f t="shared" si="1"/>
        <v>206.8858628400003</v>
      </c>
    </row>
    <row r="27" spans="1:4">
      <c r="A27" t="s">
        <v>5</v>
      </c>
      <c r="B27">
        <f t="shared" si="0"/>
        <v>17.351273706740368</v>
      </c>
      <c r="C27">
        <f>B8*SIN(RADIANS(30))+C8*COS(RADIANS(30))</f>
        <v>68.890669583891736</v>
      </c>
      <c r="D27">
        <f t="shared" si="1"/>
        <v>209.40228352000031</v>
      </c>
    </row>
    <row r="28" spans="1:4">
      <c r="A28" t="s">
        <v>6</v>
      </c>
      <c r="B28">
        <f t="shared" si="0"/>
        <v>-68.317111240627725</v>
      </c>
      <c r="C28">
        <f>B9*SIN(RADIANS(30))+C9*COS(RADIANS(30))</f>
        <v>19.39487909510208</v>
      </c>
      <c r="D28">
        <f t="shared" si="1"/>
        <v>209.40128369000013</v>
      </c>
    </row>
    <row r="29" spans="1:4">
      <c r="A29" t="s">
        <v>7</v>
      </c>
      <c r="B29">
        <f t="shared" si="0"/>
        <v>-154.19506766195747</v>
      </c>
      <c r="C29">
        <f>B10*SIN(RADIANS(30))+C10*COS(RADIANS(30))</f>
        <v>-30.17829369296885</v>
      </c>
      <c r="D29">
        <f t="shared" si="1"/>
        <v>206.88786114999994</v>
      </c>
    </row>
    <row r="30" spans="1:4">
      <c r="A30" t="s">
        <v>8</v>
      </c>
      <c r="B30">
        <f t="shared" si="0"/>
        <v>154.21397610396588</v>
      </c>
      <c r="C30">
        <f>B11*SIN(RADIANS(30))+C11*COS(RADIANS(30))</f>
        <v>30.204376150718339</v>
      </c>
      <c r="D30">
        <f t="shared" si="1"/>
        <v>206.89485553000031</v>
      </c>
    </row>
    <row r="31" spans="1:4">
      <c r="A31" t="s">
        <v>9</v>
      </c>
      <c r="B31">
        <f t="shared" si="0"/>
        <v>68.322450174345732</v>
      </c>
      <c r="C31">
        <f>B12*SIN(RADIANS(30))+C12*COS(RADIANS(30))</f>
        <v>-19.374404999559932</v>
      </c>
      <c r="D31">
        <f t="shared" si="1"/>
        <v>209.40828253000018</v>
      </c>
    </row>
    <row r="32" spans="1:4">
      <c r="A32" t="s">
        <v>10</v>
      </c>
      <c r="B32">
        <f t="shared" si="0"/>
        <v>-17.309133156784107</v>
      </c>
      <c r="C32">
        <f>B13*SIN(RADIANS(30))+C13*COS(RADIANS(30))</f>
        <v>-68.840943877474857</v>
      </c>
      <c r="D32">
        <f t="shared" si="1"/>
        <v>209.41628125000034</v>
      </c>
    </row>
    <row r="33" spans="1:4">
      <c r="A33" t="s">
        <v>11</v>
      </c>
      <c r="B33">
        <f t="shared" si="0"/>
        <v>-103.19385541401138</v>
      </c>
      <c r="C33">
        <f>B14*SIN(RADIANS(30))+C14*COS(RADIANS(30))</f>
        <v>-118.42568871401568</v>
      </c>
      <c r="D33">
        <f t="shared" si="1"/>
        <v>206.90484755000034</v>
      </c>
    </row>
    <row r="34" spans="1:4">
      <c r="A34" t="s">
        <v>12</v>
      </c>
      <c r="B34">
        <f t="shared" si="0"/>
        <v>205.34886932084891</v>
      </c>
      <c r="C34">
        <f>B15*SIN(RADIANS(30))+C15*COS(RADIANS(30))</f>
        <v>-58.252791360532214</v>
      </c>
      <c r="D34">
        <f t="shared" si="1"/>
        <v>204.23759302999997</v>
      </c>
    </row>
    <row r="35" spans="1:4">
      <c r="A35" t="s">
        <v>13</v>
      </c>
      <c r="B35">
        <f t="shared" si="0"/>
        <v>119.47050703581581</v>
      </c>
      <c r="C35">
        <f>B16*SIN(RADIANS(30))+C16*COS(RADIANS(30))</f>
        <v>-107.81657611204804</v>
      </c>
      <c r="D35">
        <f t="shared" si="1"/>
        <v>206.75362451000001</v>
      </c>
    </row>
    <row r="36" spans="1:4">
      <c r="A36" t="s">
        <v>14</v>
      </c>
      <c r="B36">
        <f t="shared" si="0"/>
        <v>33.760433741322935</v>
      </c>
      <c r="C36">
        <f>B17*SIN(RADIANS(30))+C17*COS(RADIANS(30))</f>
        <v>-157.329895305534</v>
      </c>
      <c r="D36">
        <f t="shared" si="1"/>
        <v>206.75162623999995</v>
      </c>
    </row>
    <row r="37" spans="1:4">
      <c r="A37" t="s">
        <v>15</v>
      </c>
      <c r="B37">
        <f t="shared" si="0"/>
        <v>-52.112357636604585</v>
      </c>
      <c r="C37">
        <f>B18*SIN(RADIANS(30))+C18*COS(RADIANS(30))</f>
        <v>-206.90935301120095</v>
      </c>
      <c r="D37">
        <f t="shared" si="1"/>
        <v>204.25157231000003</v>
      </c>
    </row>
    <row r="40" spans="1:4">
      <c r="A40" t="s">
        <v>22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Feeney</dc:creator>
  <cp:lastModifiedBy>John Cromer</cp:lastModifiedBy>
  <dcterms:created xsi:type="dcterms:W3CDTF">2017-03-09T21:36:23Z</dcterms:created>
  <dcterms:modified xsi:type="dcterms:W3CDTF">2017-03-17T14:24:30Z</dcterms:modified>
</cp:coreProperties>
</file>