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10" windowHeight="7605" activeTab="3"/>
  </bookViews>
  <sheets>
    <sheet name="Biases" sheetId="1" r:id="rId1"/>
    <sheet name="Biases Ganged" sheetId="6" r:id="rId2"/>
    <sheet name="Clocks" sheetId="2" r:id="rId3"/>
    <sheet name="Clocks Ganged" sheetId="4" r:id="rId4"/>
    <sheet name="Video" sheetId="3" r:id="rId5"/>
  </sheets>
  <calcPr calcId="145621"/>
</workbook>
</file>

<file path=xl/calcChain.xml><?xml version="1.0" encoding="utf-8"?>
<calcChain xmlns="http://schemas.openxmlformats.org/spreadsheetml/2006/main">
  <c r="J13" i="4" l="1"/>
  <c r="J14" i="4"/>
  <c r="J15" i="4"/>
  <c r="J16" i="4"/>
  <c r="J17" i="4"/>
  <c r="J18" i="4"/>
  <c r="J19" i="4"/>
  <c r="J12" i="4"/>
  <c r="K8" i="4"/>
  <c r="K9" i="4"/>
  <c r="K10" i="4"/>
  <c r="K11" i="4"/>
  <c r="K12" i="4"/>
  <c r="K13" i="4"/>
  <c r="K14" i="4"/>
  <c r="K15" i="4"/>
  <c r="K16" i="4"/>
  <c r="K17" i="4"/>
  <c r="K18" i="4"/>
  <c r="K19" i="4"/>
  <c r="K7" i="4"/>
  <c r="J7" i="4"/>
  <c r="J8" i="4"/>
  <c r="J9" i="4"/>
  <c r="J10" i="4"/>
  <c r="J11" i="4"/>
  <c r="F16" i="6"/>
  <c r="F5" i="6"/>
  <c r="I21" i="4" l="1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20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</calcChain>
</file>

<file path=xl/sharedStrings.xml><?xml version="1.0" encoding="utf-8"?>
<sst xmlns="http://schemas.openxmlformats.org/spreadsheetml/2006/main" count="634" uniqueCount="209">
  <si>
    <t>Biases</t>
  </si>
  <si>
    <t>OG-E</t>
  </si>
  <si>
    <t>OG-F</t>
  </si>
  <si>
    <t>DOD-E</t>
  </si>
  <si>
    <t>OD-E</t>
  </si>
  <si>
    <t>OD-H</t>
  </si>
  <si>
    <t>DOD-F</t>
  </si>
  <si>
    <t>OD-F</t>
  </si>
  <si>
    <t>OG-G</t>
  </si>
  <si>
    <t>OG-H</t>
  </si>
  <si>
    <t>DOD-G</t>
  </si>
  <si>
    <t>OD-G</t>
  </si>
  <si>
    <t>DOD-H</t>
  </si>
  <si>
    <t>DD-D</t>
  </si>
  <si>
    <t>DD-A</t>
  </si>
  <si>
    <t>RD-E</t>
  </si>
  <si>
    <t>RD-F</t>
  </si>
  <si>
    <t>Output Gate (F)</t>
  </si>
  <si>
    <t>Dump Drain (A)</t>
  </si>
  <si>
    <t>Output Drain (F)</t>
  </si>
  <si>
    <t>Reset Drain (F)</t>
  </si>
  <si>
    <t>Dummy Output Drain (F)</t>
  </si>
  <si>
    <t>Output Gate (G)</t>
  </si>
  <si>
    <t>Output Gate (E)</t>
  </si>
  <si>
    <t>Dummy Output Drain (E)</t>
  </si>
  <si>
    <t>Reset Drain (E)</t>
  </si>
  <si>
    <t>Output Drain (E)</t>
  </si>
  <si>
    <t>Output Gate (H)</t>
  </si>
  <si>
    <t>RD-G</t>
  </si>
  <si>
    <t>Output Drain (G)</t>
  </si>
  <si>
    <t>Dump Drain (D)</t>
  </si>
  <si>
    <t>RD-H</t>
  </si>
  <si>
    <t>Output Drain (H)</t>
  </si>
  <si>
    <t>Dummy Output Drain (H)</t>
  </si>
  <si>
    <t>Function</t>
  </si>
  <si>
    <t>Reference</t>
  </si>
  <si>
    <t>CCD</t>
  </si>
  <si>
    <t>Clocks</t>
  </si>
  <si>
    <t>DG-A</t>
  </si>
  <si>
    <t>PhiR-E</t>
  </si>
  <si>
    <t>SW-E</t>
  </si>
  <si>
    <t>E1</t>
  </si>
  <si>
    <t>E2</t>
  </si>
  <si>
    <t>E3-F3</t>
  </si>
  <si>
    <t>F1</t>
  </si>
  <si>
    <t>F2</t>
  </si>
  <si>
    <t>SW-F</t>
  </si>
  <si>
    <t>PhiR-F</t>
  </si>
  <si>
    <t>TG-A</t>
  </si>
  <si>
    <t>A4</t>
  </si>
  <si>
    <t>A3</t>
  </si>
  <si>
    <t>B4</t>
  </si>
  <si>
    <t>B3</t>
  </si>
  <si>
    <t>B1</t>
  </si>
  <si>
    <t>B2</t>
  </si>
  <si>
    <t>A1</t>
  </si>
  <si>
    <t>A2</t>
  </si>
  <si>
    <t>DG-D</t>
  </si>
  <si>
    <t>PhiR-G</t>
  </si>
  <si>
    <t>SW-G</t>
  </si>
  <si>
    <t>G1</t>
  </si>
  <si>
    <t>G2</t>
  </si>
  <si>
    <t>G3-H3</t>
  </si>
  <si>
    <t>H1</t>
  </si>
  <si>
    <t>H2</t>
  </si>
  <si>
    <t>SW-H</t>
  </si>
  <si>
    <t>PhiR-H</t>
  </si>
  <si>
    <t>TG-D</t>
  </si>
  <si>
    <t>D2</t>
  </si>
  <si>
    <t>D1</t>
  </si>
  <si>
    <t>C1</t>
  </si>
  <si>
    <t>C2</t>
  </si>
  <si>
    <t>C4</t>
  </si>
  <si>
    <t>C3</t>
  </si>
  <si>
    <t>D4</t>
  </si>
  <si>
    <t>D3</t>
  </si>
  <si>
    <t>Dump Gate (A)</t>
  </si>
  <si>
    <t>Reset Gate (E)</t>
  </si>
  <si>
    <t>Summing Well (E)</t>
  </si>
  <si>
    <t>Register Clock Phase 1 (E)</t>
  </si>
  <si>
    <t>Register Clock Phase 2(E)</t>
  </si>
  <si>
    <t>Register Clock Phase 3 (E and F)</t>
  </si>
  <si>
    <t>Register Clock Phase 1 (F)</t>
  </si>
  <si>
    <t>Register Clock Phase 2 (F)</t>
  </si>
  <si>
    <t>Summing Well (F)</t>
  </si>
  <si>
    <t>Reset Gate (F)</t>
  </si>
  <si>
    <t>Transfer Gate (A)</t>
  </si>
  <si>
    <t>Image Area Clock Phase 4 (A)</t>
  </si>
  <si>
    <t>Image Area Clock Phase 3 (A)</t>
  </si>
  <si>
    <t>Image Area Clock Phase 4 (B)</t>
  </si>
  <si>
    <t>Image Area Clock Phase 3 (B)</t>
  </si>
  <si>
    <t>Image Area Clock Phase 1 (B)</t>
  </si>
  <si>
    <t>Image Area Clock Phase 2 (B)</t>
  </si>
  <si>
    <t>Image Area Clock Phase 1 (A)</t>
  </si>
  <si>
    <t>Image Area Clock Phase 2 (A)</t>
  </si>
  <si>
    <t>Dump Gate (D)</t>
  </si>
  <si>
    <t>Reset Gate (G)</t>
  </si>
  <si>
    <t>Summing Well (G)</t>
  </si>
  <si>
    <t>Register Clock Phase 1 (G)</t>
  </si>
  <si>
    <t>Register Clock Phase 2(G)</t>
  </si>
  <si>
    <t>Register Clock Phase 3 (G and H)</t>
  </si>
  <si>
    <t>Register Clock Phase 1 (H)</t>
  </si>
  <si>
    <t>Register Clock Phase 2 (H)</t>
  </si>
  <si>
    <t>Summing Well (H)</t>
  </si>
  <si>
    <t>Reset Gate (H)</t>
  </si>
  <si>
    <t>Transfer Gate (D)</t>
  </si>
  <si>
    <t>Image Area Clock Phase 4 (D)</t>
  </si>
  <si>
    <t>Image Area Clock Phase 3 (D)</t>
  </si>
  <si>
    <t>Image Area Clock Phase 4 (C)</t>
  </si>
  <si>
    <t>Image Area Clock Phase 3 (C)</t>
  </si>
  <si>
    <t>Image Area Clock Phase 1 (C)</t>
  </si>
  <si>
    <t>Image Area Clock Phase 2 (C)</t>
  </si>
  <si>
    <t>Image Area Clock Phase 1 (D)</t>
  </si>
  <si>
    <t>Image Area Clock Phase 2 (D)</t>
  </si>
  <si>
    <t>Nominal Voltage</t>
  </si>
  <si>
    <t>27.5V</t>
  </si>
  <si>
    <t>2V</t>
  </si>
  <si>
    <t>17V</t>
  </si>
  <si>
    <t>29V</t>
  </si>
  <si>
    <t>Reset Drain (G)</t>
  </si>
  <si>
    <t>Nominal High Rail</t>
  </si>
  <si>
    <t>Nominal Low Rail</t>
  </si>
  <si>
    <t>12V</t>
  </si>
  <si>
    <t>0V</t>
  </si>
  <si>
    <t>10V</t>
  </si>
  <si>
    <t>1V</t>
  </si>
  <si>
    <t>Video</t>
  </si>
  <si>
    <t>Signal + (E)</t>
  </si>
  <si>
    <t>Signal - (E)</t>
  </si>
  <si>
    <t>Signal + (F)</t>
  </si>
  <si>
    <t>Signal - (F)</t>
  </si>
  <si>
    <t>Signal + (G)</t>
  </si>
  <si>
    <t>Signal - (G)</t>
  </si>
  <si>
    <t>Signal + (H)</t>
  </si>
  <si>
    <t>Signal - (H)</t>
  </si>
  <si>
    <t>Positive Side Signal (E)</t>
  </si>
  <si>
    <t>Negative Side Signal (F)</t>
  </si>
  <si>
    <t>Negative Side Signal (E)</t>
  </si>
  <si>
    <t>Positive Side Signal (F)</t>
  </si>
  <si>
    <t>Positive Side Signal (G)</t>
  </si>
  <si>
    <t>Negative Side Signal (G)</t>
  </si>
  <si>
    <t>Positive Side Signal (H)</t>
  </si>
  <si>
    <t>Negative Side Signal (H)</t>
  </si>
  <si>
    <t>1+</t>
  </si>
  <si>
    <t>1-</t>
  </si>
  <si>
    <t>2+</t>
  </si>
  <si>
    <t>2-</t>
  </si>
  <si>
    <t>3+</t>
  </si>
  <si>
    <t>3-</t>
  </si>
  <si>
    <t>4+</t>
  </si>
  <si>
    <t>4-</t>
  </si>
  <si>
    <t>5+</t>
  </si>
  <si>
    <t>5-</t>
  </si>
  <si>
    <t>6+</t>
  </si>
  <si>
    <t>6-</t>
  </si>
  <si>
    <t>7+</t>
  </si>
  <si>
    <t>7-</t>
  </si>
  <si>
    <t>8+</t>
  </si>
  <si>
    <t>8-</t>
  </si>
  <si>
    <t>Dump Gate (A and D)</t>
  </si>
  <si>
    <t>Reset Gate (E, F, G, H)</t>
  </si>
  <si>
    <t>Summing Well (E, F, G, H)</t>
  </si>
  <si>
    <t>Register Clock Phase 3 (E and F, G and H)</t>
  </si>
  <si>
    <t>DG-A, DG-D</t>
  </si>
  <si>
    <t>PhiR-E, F, G, H</t>
  </si>
  <si>
    <t>SW-E, F, G, H</t>
  </si>
  <si>
    <t>E3-F3, G3-H3</t>
  </si>
  <si>
    <t>F2, G2</t>
  </si>
  <si>
    <t>Register Clock Phase 1 (E, H)</t>
  </si>
  <si>
    <t>Register Clock Phase 2(E, H)</t>
  </si>
  <si>
    <t>Register Clock Phase 1 (F, G)</t>
  </si>
  <si>
    <t>Register Clock Phase 2 (F, G)</t>
  </si>
  <si>
    <t>Image Area Clock Phase 3 (A and B)</t>
  </si>
  <si>
    <t>Image Area Clock Phase 4 (C and D)</t>
  </si>
  <si>
    <t>Image Area Clock Phase 3 (C and D)</t>
  </si>
  <si>
    <t>Image Area Clock Phase 2 (C and D)</t>
  </si>
  <si>
    <t>Image Area Clock Phase 1 (A and B)</t>
  </si>
  <si>
    <t>Image Area Clock Phase 2 (A and B)</t>
  </si>
  <si>
    <t>E1, H1</t>
  </si>
  <si>
    <t>E2, H2</t>
  </si>
  <si>
    <t>F1, G1</t>
  </si>
  <si>
    <t>A3, B3</t>
  </si>
  <si>
    <t>C4, D4</t>
  </si>
  <si>
    <t>C3, D4</t>
  </si>
  <si>
    <t>C2, D2</t>
  </si>
  <si>
    <t>A1, B1</t>
  </si>
  <si>
    <t>A2, B2</t>
  </si>
  <si>
    <t>Image Area Clock Phase 4 (A and B), Transfer Gate (A)</t>
  </si>
  <si>
    <t>A4, B4, TG-A</t>
  </si>
  <si>
    <t>Image Area Clock Phase 1 (C and D), Transfer Gate (D)</t>
  </si>
  <si>
    <t>C1, D1, TG-D</t>
  </si>
  <si>
    <t>Nominal Current</t>
  </si>
  <si>
    <t>Dummy Output Drain (G)</t>
  </si>
  <si>
    <t>(mA)</t>
  </si>
  <si>
    <t>Reset Drain (H)</t>
  </si>
  <si>
    <t>Calculated Capacitance</t>
  </si>
  <si>
    <t>Frequency</t>
  </si>
  <si>
    <t>Volts</t>
  </si>
  <si>
    <t>Hz</t>
  </si>
  <si>
    <t>Current</t>
  </si>
  <si>
    <t>Farad</t>
  </si>
  <si>
    <t>mA</t>
  </si>
  <si>
    <t>DOD-E, DOD-F, DOD-G, DOD-H
OD-E, OD-F, OD-G, OD-H</t>
  </si>
  <si>
    <t>Dummy Output Drain (E, F, G, H)
Output Drain (E, F, G, H)</t>
  </si>
  <si>
    <t>Max Current</t>
  </si>
  <si>
    <t>us</t>
  </si>
  <si>
    <t>Min Rise Time</t>
  </si>
  <si>
    <t>Assume 300 mA
Drive Current</t>
  </si>
  <si>
    <t>75 ns serial rise
25 us paralle 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</si>
</sst>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NumberFormat="1" applyFill="1" applyBorder="1"/>
    <xf numFmtId="0" fontId="0" fillId="3" borderId="2" xfId="0" applyFill="1" applyBorder="1"/>
    <xf numFmtId="0" fontId="0" fillId="2" borderId="2" xfId="0" applyNumberFormat="1" applyFill="1" applyBorder="1"/>
    <xf numFmtId="0" fontId="0" fillId="2" borderId="2" xfId="0" applyFill="1" applyBorder="1"/>
    <xf numFmtId="0" fontId="0" fillId="3" borderId="2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4" xfId="0" quotePrefix="1" applyFill="1" applyBorder="1" applyAlignment="1">
      <alignment horizontal="center"/>
    </xf>
    <xf numFmtId="0" fontId="0" fillId="3" borderId="4" xfId="0" applyNumberFormat="1" applyFill="1" applyBorder="1"/>
    <xf numFmtId="0" fontId="0" fillId="0" borderId="4" xfId="0" applyFill="1" applyBorder="1" applyAlignment="1">
      <alignment horizontal="center"/>
    </xf>
    <xf numFmtId="0" fontId="0" fillId="2" borderId="4" xfId="0" applyNumberForma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0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NumberFormat="1" applyFill="1" applyBorder="1"/>
    <xf numFmtId="0" fontId="0" fillId="3" borderId="2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3" borderId="4" xfId="0" quotePrefix="1" applyFill="1" applyBorder="1" applyAlignment="1">
      <alignment horizontal="center"/>
    </xf>
    <xf numFmtId="11" fontId="0" fillId="3" borderId="2" xfId="0" applyNumberFormat="1" applyFill="1" applyBorder="1"/>
    <xf numFmtId="11" fontId="0" fillId="3" borderId="4" xfId="0" applyNumberFormat="1" applyFill="1" applyBorder="1"/>
    <xf numFmtId="0" fontId="0" fillId="0" borderId="7" xfId="0" applyBorder="1"/>
    <xf numFmtId="11" fontId="0" fillId="2" borderId="2" xfId="0" applyNumberFormat="1" applyFill="1" applyBorder="1"/>
    <xf numFmtId="11" fontId="0" fillId="2" borderId="4" xfId="0" applyNumberFormat="1" applyFill="1" applyBorder="1"/>
    <xf numFmtId="2" fontId="0" fillId="2" borderId="4" xfId="0" applyNumberFormat="1" applyFill="1" applyBorder="1"/>
    <xf numFmtId="2" fontId="0" fillId="2" borderId="2" xfId="0" applyNumberFormat="1" applyFill="1" applyBorder="1"/>
    <xf numFmtId="0" fontId="0" fillId="2" borderId="9" xfId="0" applyFill="1" applyBorder="1"/>
    <xf numFmtId="2" fontId="0" fillId="3" borderId="2" xfId="0" applyNumberFormat="1" applyFill="1" applyBorder="1"/>
    <xf numFmtId="2" fontId="0" fillId="3" borderId="4" xfId="0" applyNumberFormat="1" applyFill="1" applyBorder="1"/>
    <xf numFmtId="0" fontId="0" fillId="3" borderId="4" xfId="0" applyFill="1" applyBorder="1" applyAlignment="1">
      <alignment wrapText="1"/>
    </xf>
    <xf numFmtId="0" fontId="0" fillId="2" borderId="7" xfId="0" quotePrefix="1" applyFill="1" applyBorder="1" applyAlignment="1">
      <alignment horizontal="center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6" xfId="0" applyBorder="1"/>
    <xf numFmtId="0" fontId="0" fillId="0" borderId="3" xfId="0" applyBorder="1"/>
    <xf numFmtId="2" fontId="0" fillId="0" borderId="2" xfId="0" applyNumberFormat="1" applyBorder="1"/>
    <xf numFmtId="164" fontId="0" fillId="0" borderId="2" xfId="0" applyNumberFormat="1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H5" sqref="H5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24.7109375" customWidth="1"/>
    <col min="5" max="5" width="19.28515625" customWidth="1"/>
    <col min="6" max="6" width="20.5703125" customWidth="1"/>
  </cols>
  <sheetData>
    <row r="1" spans="1:7" x14ac:dyDescent="0.25">
      <c r="A1" s="15" t="s">
        <v>0</v>
      </c>
      <c r="B1" s="16" t="s">
        <v>36</v>
      </c>
      <c r="C1" s="16" t="s">
        <v>35</v>
      </c>
      <c r="D1" s="16" t="s">
        <v>34</v>
      </c>
      <c r="E1" s="16" t="s">
        <v>114</v>
      </c>
      <c r="F1" s="22" t="s">
        <v>191</v>
      </c>
    </row>
    <row r="2" spans="1:7" x14ac:dyDescent="0.25">
      <c r="A2" s="4"/>
      <c r="B2" s="6"/>
      <c r="C2" s="6"/>
      <c r="D2" s="6"/>
      <c r="E2" s="5"/>
      <c r="F2" s="1" t="s">
        <v>193</v>
      </c>
    </row>
    <row r="3" spans="1:7" x14ac:dyDescent="0.25">
      <c r="A3" s="2">
        <v>1</v>
      </c>
      <c r="B3" s="7">
        <v>1</v>
      </c>
      <c r="C3" s="7" t="s">
        <v>1</v>
      </c>
      <c r="D3" s="9" t="s">
        <v>23</v>
      </c>
      <c r="E3" s="13" t="s">
        <v>116</v>
      </c>
    </row>
    <row r="4" spans="1:7" x14ac:dyDescent="0.25">
      <c r="A4" s="2">
        <v>2</v>
      </c>
      <c r="B4" s="7">
        <v>1</v>
      </c>
      <c r="C4" s="7" t="s">
        <v>2</v>
      </c>
      <c r="D4" s="10" t="s">
        <v>17</v>
      </c>
      <c r="E4" s="13" t="s">
        <v>116</v>
      </c>
    </row>
    <row r="5" spans="1:7" x14ac:dyDescent="0.25">
      <c r="A5" s="2">
        <v>3</v>
      </c>
      <c r="B5" s="7">
        <v>1</v>
      </c>
      <c r="C5" s="7" t="s">
        <v>3</v>
      </c>
      <c r="D5" s="10" t="s">
        <v>24</v>
      </c>
      <c r="E5" s="13" t="s">
        <v>115</v>
      </c>
      <c r="F5" s="29">
        <v>1.2</v>
      </c>
      <c r="G5" s="32"/>
    </row>
    <row r="6" spans="1:7" x14ac:dyDescent="0.25">
      <c r="A6" s="2">
        <v>4</v>
      </c>
      <c r="B6" s="7">
        <v>1</v>
      </c>
      <c r="C6" s="7" t="s">
        <v>15</v>
      </c>
      <c r="D6" s="10" t="s">
        <v>25</v>
      </c>
      <c r="E6" s="13" t="s">
        <v>117</v>
      </c>
    </row>
    <row r="7" spans="1:7" x14ac:dyDescent="0.25">
      <c r="A7" s="2">
        <v>5</v>
      </c>
      <c r="B7" s="7">
        <v>1</v>
      </c>
      <c r="C7" s="7" t="s">
        <v>4</v>
      </c>
      <c r="D7" s="10" t="s">
        <v>26</v>
      </c>
      <c r="E7" s="13" t="s">
        <v>115</v>
      </c>
      <c r="F7" s="29">
        <v>1.2</v>
      </c>
      <c r="G7" s="32"/>
    </row>
    <row r="8" spans="1:7" x14ac:dyDescent="0.25">
      <c r="A8" s="2">
        <v>6</v>
      </c>
      <c r="B8" s="7">
        <v>1</v>
      </c>
      <c r="C8" s="7" t="s">
        <v>14</v>
      </c>
      <c r="D8" s="10" t="s">
        <v>18</v>
      </c>
      <c r="E8" s="13" t="s">
        <v>118</v>
      </c>
    </row>
    <row r="9" spans="1:7" x14ac:dyDescent="0.25">
      <c r="A9" s="2">
        <v>7</v>
      </c>
      <c r="B9" s="7">
        <v>1</v>
      </c>
      <c r="C9" s="7" t="s">
        <v>7</v>
      </c>
      <c r="D9" s="10" t="s">
        <v>19</v>
      </c>
      <c r="E9" s="13" t="s">
        <v>115</v>
      </c>
      <c r="F9" s="29">
        <v>1.2</v>
      </c>
      <c r="G9" s="32"/>
    </row>
    <row r="10" spans="1:7" x14ac:dyDescent="0.25">
      <c r="A10" s="2">
        <v>8</v>
      </c>
      <c r="B10" s="7">
        <v>1</v>
      </c>
      <c r="C10" s="7" t="s">
        <v>16</v>
      </c>
      <c r="D10" s="10" t="s">
        <v>20</v>
      </c>
      <c r="E10" s="13" t="s">
        <v>117</v>
      </c>
    </row>
    <row r="11" spans="1:7" x14ac:dyDescent="0.25">
      <c r="A11" s="2">
        <v>9</v>
      </c>
      <c r="B11" s="7">
        <v>1</v>
      </c>
      <c r="C11" s="7" t="s">
        <v>6</v>
      </c>
      <c r="D11" s="10" t="s">
        <v>21</v>
      </c>
      <c r="E11" s="13" t="s">
        <v>115</v>
      </c>
      <c r="F11" s="29">
        <v>1.2</v>
      </c>
      <c r="G11" s="32"/>
    </row>
    <row r="12" spans="1:7" x14ac:dyDescent="0.25">
      <c r="A12" s="2">
        <v>10</v>
      </c>
      <c r="B12" s="7">
        <v>1</v>
      </c>
      <c r="C12" s="7" t="s">
        <v>8</v>
      </c>
      <c r="D12" s="10" t="s">
        <v>22</v>
      </c>
      <c r="E12" s="13" t="s">
        <v>116</v>
      </c>
    </row>
    <row r="13" spans="1:7" x14ac:dyDescent="0.25">
      <c r="A13" s="2">
        <v>11</v>
      </c>
      <c r="B13" s="7">
        <v>1</v>
      </c>
      <c r="C13" s="7" t="s">
        <v>9</v>
      </c>
      <c r="D13" s="10" t="s">
        <v>27</v>
      </c>
      <c r="E13" s="13" t="s">
        <v>116</v>
      </c>
    </row>
    <row r="14" spans="1:7" x14ac:dyDescent="0.25">
      <c r="A14" s="2">
        <v>12</v>
      </c>
      <c r="B14" s="7">
        <v>1</v>
      </c>
      <c r="C14" s="7" t="s">
        <v>10</v>
      </c>
      <c r="D14" s="10" t="s">
        <v>192</v>
      </c>
      <c r="E14" s="13" t="s">
        <v>115</v>
      </c>
      <c r="F14" s="29">
        <v>1.2</v>
      </c>
      <c r="G14" s="32"/>
    </row>
    <row r="15" spans="1:7" x14ac:dyDescent="0.25">
      <c r="A15" s="2">
        <v>13</v>
      </c>
      <c r="B15" s="7">
        <v>1</v>
      </c>
      <c r="C15" s="7" t="s">
        <v>28</v>
      </c>
      <c r="D15" s="10" t="s">
        <v>119</v>
      </c>
      <c r="E15" s="13" t="s">
        <v>117</v>
      </c>
    </row>
    <row r="16" spans="1:7" x14ac:dyDescent="0.25">
      <c r="A16" s="2">
        <v>14</v>
      </c>
      <c r="B16" s="7">
        <v>1</v>
      </c>
      <c r="C16" s="7" t="s">
        <v>11</v>
      </c>
      <c r="D16" s="10" t="s">
        <v>29</v>
      </c>
      <c r="E16" s="13" t="s">
        <v>115</v>
      </c>
      <c r="F16" s="29">
        <v>1.2</v>
      </c>
      <c r="G16" s="32"/>
    </row>
    <row r="17" spans="1:7" x14ac:dyDescent="0.25">
      <c r="A17" s="2">
        <v>15</v>
      </c>
      <c r="B17" s="7">
        <v>1</v>
      </c>
      <c r="C17" s="7" t="s">
        <v>13</v>
      </c>
      <c r="D17" s="10" t="s">
        <v>30</v>
      </c>
      <c r="E17" s="13" t="s">
        <v>118</v>
      </c>
    </row>
    <row r="18" spans="1:7" x14ac:dyDescent="0.25">
      <c r="A18" s="2">
        <v>16</v>
      </c>
      <c r="B18" s="7">
        <v>1</v>
      </c>
      <c r="C18" s="7" t="s">
        <v>5</v>
      </c>
      <c r="D18" s="10" t="s">
        <v>32</v>
      </c>
      <c r="E18" s="13" t="s">
        <v>115</v>
      </c>
      <c r="F18" s="29">
        <v>1.2</v>
      </c>
      <c r="G18" s="32"/>
    </row>
    <row r="19" spans="1:7" x14ac:dyDescent="0.25">
      <c r="A19" s="2">
        <v>17</v>
      </c>
      <c r="B19" s="7">
        <v>1</v>
      </c>
      <c r="C19" s="7" t="s">
        <v>31</v>
      </c>
      <c r="D19" s="10" t="s">
        <v>194</v>
      </c>
      <c r="E19" s="13" t="s">
        <v>117</v>
      </c>
    </row>
    <row r="20" spans="1:7" x14ac:dyDescent="0.25">
      <c r="A20" s="2">
        <v>18</v>
      </c>
      <c r="B20" s="7">
        <v>1</v>
      </c>
      <c r="C20" s="7" t="s">
        <v>12</v>
      </c>
      <c r="D20" s="10" t="s">
        <v>33</v>
      </c>
      <c r="E20" s="13" t="s">
        <v>115</v>
      </c>
      <c r="F20" s="29">
        <v>1.2</v>
      </c>
      <c r="G20" s="32"/>
    </row>
    <row r="21" spans="1:7" x14ac:dyDescent="0.25">
      <c r="A21" s="3">
        <v>19</v>
      </c>
      <c r="B21" s="8">
        <v>2</v>
      </c>
      <c r="C21" s="8" t="s">
        <v>1</v>
      </c>
      <c r="D21" s="11" t="s">
        <v>23</v>
      </c>
      <c r="E21" s="14" t="s">
        <v>116</v>
      </c>
    </row>
    <row r="22" spans="1:7" x14ac:dyDescent="0.25">
      <c r="A22" s="3">
        <v>20</v>
      </c>
      <c r="B22" s="8">
        <v>2</v>
      </c>
      <c r="C22" s="8" t="s">
        <v>2</v>
      </c>
      <c r="D22" s="12" t="s">
        <v>17</v>
      </c>
      <c r="E22" s="14" t="s">
        <v>116</v>
      </c>
    </row>
    <row r="23" spans="1:7" x14ac:dyDescent="0.25">
      <c r="A23" s="3">
        <v>21</v>
      </c>
      <c r="B23" s="8">
        <v>2</v>
      </c>
      <c r="C23" s="8" t="s">
        <v>3</v>
      </c>
      <c r="D23" s="12" t="s">
        <v>24</v>
      </c>
      <c r="E23" s="14" t="s">
        <v>115</v>
      </c>
      <c r="F23" s="29">
        <v>1.2</v>
      </c>
      <c r="G23" s="32"/>
    </row>
    <row r="24" spans="1:7" x14ac:dyDescent="0.25">
      <c r="A24" s="3">
        <v>22</v>
      </c>
      <c r="B24" s="8">
        <v>2</v>
      </c>
      <c r="C24" s="8" t="s">
        <v>15</v>
      </c>
      <c r="D24" s="12" t="s">
        <v>25</v>
      </c>
      <c r="E24" s="14" t="s">
        <v>117</v>
      </c>
    </row>
    <row r="25" spans="1:7" x14ac:dyDescent="0.25">
      <c r="A25" s="3">
        <v>23</v>
      </c>
      <c r="B25" s="8">
        <v>2</v>
      </c>
      <c r="C25" s="8" t="s">
        <v>4</v>
      </c>
      <c r="D25" s="12" t="s">
        <v>26</v>
      </c>
      <c r="E25" s="14" t="s">
        <v>115</v>
      </c>
      <c r="F25" s="29">
        <v>1.2</v>
      </c>
      <c r="G25" s="32"/>
    </row>
    <row r="26" spans="1:7" x14ac:dyDescent="0.25">
      <c r="A26" s="3">
        <v>24</v>
      </c>
      <c r="B26" s="8">
        <v>2</v>
      </c>
      <c r="C26" s="8" t="s">
        <v>14</v>
      </c>
      <c r="D26" s="12" t="s">
        <v>18</v>
      </c>
      <c r="E26" s="14" t="s">
        <v>118</v>
      </c>
    </row>
    <row r="27" spans="1:7" x14ac:dyDescent="0.25">
      <c r="A27" s="3">
        <v>25</v>
      </c>
      <c r="B27" s="8">
        <v>2</v>
      </c>
      <c r="C27" s="8" t="s">
        <v>7</v>
      </c>
      <c r="D27" s="12" t="s">
        <v>19</v>
      </c>
      <c r="E27" s="14" t="s">
        <v>115</v>
      </c>
      <c r="F27" s="29">
        <v>1.2</v>
      </c>
      <c r="G27" s="32"/>
    </row>
    <row r="28" spans="1:7" x14ac:dyDescent="0.25">
      <c r="A28" s="3">
        <v>26</v>
      </c>
      <c r="B28" s="8">
        <v>2</v>
      </c>
      <c r="C28" s="8" t="s">
        <v>16</v>
      </c>
      <c r="D28" s="12" t="s">
        <v>20</v>
      </c>
      <c r="E28" s="14" t="s">
        <v>117</v>
      </c>
    </row>
    <row r="29" spans="1:7" x14ac:dyDescent="0.25">
      <c r="A29" s="3">
        <v>27</v>
      </c>
      <c r="B29" s="8">
        <v>2</v>
      </c>
      <c r="C29" s="8" t="s">
        <v>6</v>
      </c>
      <c r="D29" s="12" t="s">
        <v>21</v>
      </c>
      <c r="E29" s="14" t="s">
        <v>115</v>
      </c>
      <c r="F29" s="29">
        <v>1.2</v>
      </c>
      <c r="G29" s="32"/>
    </row>
    <row r="30" spans="1:7" x14ac:dyDescent="0.25">
      <c r="A30" s="3">
        <v>28</v>
      </c>
      <c r="B30" s="8">
        <v>2</v>
      </c>
      <c r="C30" s="8" t="s">
        <v>8</v>
      </c>
      <c r="D30" s="12" t="s">
        <v>22</v>
      </c>
      <c r="E30" s="14" t="s">
        <v>116</v>
      </c>
    </row>
    <row r="31" spans="1:7" x14ac:dyDescent="0.25">
      <c r="A31" s="3">
        <v>29</v>
      </c>
      <c r="B31" s="8">
        <v>2</v>
      </c>
      <c r="C31" s="8" t="s">
        <v>9</v>
      </c>
      <c r="D31" s="12" t="s">
        <v>27</v>
      </c>
      <c r="E31" s="14" t="s">
        <v>116</v>
      </c>
    </row>
    <row r="32" spans="1:7" x14ac:dyDescent="0.25">
      <c r="A32" s="3">
        <v>30</v>
      </c>
      <c r="B32" s="8">
        <v>2</v>
      </c>
      <c r="C32" s="8" t="s">
        <v>10</v>
      </c>
      <c r="D32" s="12" t="s">
        <v>192</v>
      </c>
      <c r="E32" s="14" t="s">
        <v>115</v>
      </c>
      <c r="F32" s="29">
        <v>1.2</v>
      </c>
      <c r="G32" s="32"/>
    </row>
    <row r="33" spans="1:7" x14ac:dyDescent="0.25">
      <c r="A33" s="3">
        <v>31</v>
      </c>
      <c r="B33" s="8">
        <v>2</v>
      </c>
      <c r="C33" s="8" t="s">
        <v>28</v>
      </c>
      <c r="D33" s="12" t="s">
        <v>119</v>
      </c>
      <c r="E33" s="14" t="s">
        <v>117</v>
      </c>
    </row>
    <row r="34" spans="1:7" x14ac:dyDescent="0.25">
      <c r="A34" s="3">
        <v>32</v>
      </c>
      <c r="B34" s="8">
        <v>2</v>
      </c>
      <c r="C34" s="8" t="s">
        <v>11</v>
      </c>
      <c r="D34" s="12" t="s">
        <v>29</v>
      </c>
      <c r="E34" s="14" t="s">
        <v>115</v>
      </c>
      <c r="F34" s="29">
        <v>1.2</v>
      </c>
      <c r="G34" s="32"/>
    </row>
    <row r="35" spans="1:7" x14ac:dyDescent="0.25">
      <c r="A35" s="3">
        <v>33</v>
      </c>
      <c r="B35" s="8">
        <v>2</v>
      </c>
      <c r="C35" s="8" t="s">
        <v>13</v>
      </c>
      <c r="D35" s="12" t="s">
        <v>30</v>
      </c>
      <c r="E35" s="14" t="s">
        <v>118</v>
      </c>
    </row>
    <row r="36" spans="1:7" x14ac:dyDescent="0.25">
      <c r="A36" s="3">
        <v>34</v>
      </c>
      <c r="B36" s="8">
        <v>2</v>
      </c>
      <c r="C36" s="8" t="s">
        <v>5</v>
      </c>
      <c r="D36" s="12" t="s">
        <v>32</v>
      </c>
      <c r="E36" s="14" t="s">
        <v>115</v>
      </c>
      <c r="F36" s="29">
        <v>1.2</v>
      </c>
      <c r="G36" s="32"/>
    </row>
    <row r="37" spans="1:7" x14ac:dyDescent="0.25">
      <c r="A37" s="3">
        <v>35</v>
      </c>
      <c r="B37" s="8">
        <v>2</v>
      </c>
      <c r="C37" s="8" t="s">
        <v>31</v>
      </c>
      <c r="D37" s="12" t="s">
        <v>194</v>
      </c>
      <c r="E37" s="14" t="s">
        <v>117</v>
      </c>
    </row>
    <row r="38" spans="1:7" x14ac:dyDescent="0.25">
      <c r="A38" s="17">
        <v>36</v>
      </c>
      <c r="B38" s="18">
        <v>2</v>
      </c>
      <c r="C38" s="18" t="s">
        <v>12</v>
      </c>
      <c r="D38" s="19" t="s">
        <v>33</v>
      </c>
      <c r="E38" s="20" t="s">
        <v>115</v>
      </c>
      <c r="F38" s="29">
        <v>1.2</v>
      </c>
      <c r="G38" s="32"/>
    </row>
    <row r="41" spans="1:7" x14ac:dyDescent="0.25">
      <c r="A4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5" workbookViewId="0">
      <selection activeCell="F16" sqref="F16"/>
    </sheetView>
  </sheetViews>
  <sheetFormatPr defaultRowHeight="15" x14ac:dyDescent="0.25"/>
  <cols>
    <col min="1" max="1" width="11.28515625" customWidth="1"/>
    <col min="2" max="2" width="11.42578125" customWidth="1"/>
    <col min="3" max="3" width="28.5703125" customWidth="1"/>
    <col min="4" max="4" width="31.42578125" customWidth="1"/>
    <col min="5" max="5" width="19.28515625" customWidth="1"/>
    <col min="6" max="6" width="20.5703125" customWidth="1"/>
  </cols>
  <sheetData>
    <row r="1" spans="1:6" x14ac:dyDescent="0.25">
      <c r="A1" s="15" t="s">
        <v>0</v>
      </c>
      <c r="B1" s="16" t="s">
        <v>36</v>
      </c>
      <c r="C1" s="16" t="s">
        <v>35</v>
      </c>
      <c r="D1" s="16" t="s">
        <v>34</v>
      </c>
      <c r="E1" s="16" t="s">
        <v>114</v>
      </c>
      <c r="F1" s="22" t="s">
        <v>191</v>
      </c>
    </row>
    <row r="2" spans="1:6" x14ac:dyDescent="0.25">
      <c r="A2" s="4"/>
      <c r="B2" s="6"/>
      <c r="C2" s="6"/>
      <c r="D2" s="6"/>
      <c r="E2" s="5"/>
      <c r="F2" s="1" t="s">
        <v>193</v>
      </c>
    </row>
    <row r="3" spans="1:6" x14ac:dyDescent="0.25">
      <c r="A3" s="2">
        <v>1</v>
      </c>
      <c r="B3" s="7">
        <v>1</v>
      </c>
      <c r="C3" s="7" t="s">
        <v>1</v>
      </c>
      <c r="D3" s="9" t="s">
        <v>23</v>
      </c>
      <c r="E3" s="13" t="s">
        <v>116</v>
      </c>
    </row>
    <row r="4" spans="1:6" x14ac:dyDescent="0.25">
      <c r="A4" s="24">
        <v>2</v>
      </c>
      <c r="B4" s="25">
        <v>1</v>
      </c>
      <c r="C4" s="25" t="s">
        <v>2</v>
      </c>
      <c r="D4" s="26" t="s">
        <v>17</v>
      </c>
      <c r="E4" s="37" t="s">
        <v>116</v>
      </c>
    </row>
    <row r="5" spans="1:6" ht="32.25" customHeight="1" x14ac:dyDescent="0.25">
      <c r="A5" s="24">
        <v>3</v>
      </c>
      <c r="B5" s="25">
        <v>1</v>
      </c>
      <c r="C5" s="36" t="s">
        <v>202</v>
      </c>
      <c r="D5" s="48" t="s">
        <v>203</v>
      </c>
      <c r="E5" s="37" t="s">
        <v>115</v>
      </c>
      <c r="F5" s="29">
        <f>24/10000*1000*8</f>
        <v>19.2</v>
      </c>
    </row>
    <row r="6" spans="1:6" x14ac:dyDescent="0.25">
      <c r="A6" s="2">
        <v>4</v>
      </c>
      <c r="B6" s="7">
        <v>1</v>
      </c>
      <c r="C6" s="7" t="s">
        <v>15</v>
      </c>
      <c r="D6" s="10" t="s">
        <v>25</v>
      </c>
      <c r="E6" s="13" t="s">
        <v>117</v>
      </c>
    </row>
    <row r="7" spans="1:6" x14ac:dyDescent="0.25">
      <c r="A7" s="2">
        <v>5</v>
      </c>
      <c r="B7" s="7">
        <v>1</v>
      </c>
      <c r="C7" s="7" t="s">
        <v>14</v>
      </c>
      <c r="D7" s="10" t="s">
        <v>18</v>
      </c>
      <c r="E7" s="13" t="s">
        <v>118</v>
      </c>
      <c r="F7" s="29"/>
    </row>
    <row r="8" spans="1:6" x14ac:dyDescent="0.25">
      <c r="A8" s="2">
        <v>6</v>
      </c>
      <c r="B8" s="7">
        <v>1</v>
      </c>
      <c r="C8" s="7" t="s">
        <v>16</v>
      </c>
      <c r="D8" s="10" t="s">
        <v>20</v>
      </c>
      <c r="E8" s="13" t="s">
        <v>117</v>
      </c>
    </row>
    <row r="9" spans="1:6" x14ac:dyDescent="0.25">
      <c r="A9" s="2">
        <v>7</v>
      </c>
      <c r="B9" s="7">
        <v>1</v>
      </c>
      <c r="C9" s="7" t="s">
        <v>8</v>
      </c>
      <c r="D9" s="10" t="s">
        <v>22</v>
      </c>
      <c r="E9" s="13" t="s">
        <v>116</v>
      </c>
      <c r="F9" s="29"/>
    </row>
    <row r="10" spans="1:6" x14ac:dyDescent="0.25">
      <c r="A10" s="2">
        <v>8</v>
      </c>
      <c r="B10" s="7">
        <v>1</v>
      </c>
      <c r="C10" s="7" t="s">
        <v>9</v>
      </c>
      <c r="D10" s="10" t="s">
        <v>27</v>
      </c>
      <c r="E10" s="13" t="s">
        <v>116</v>
      </c>
    </row>
    <row r="11" spans="1:6" x14ac:dyDescent="0.25">
      <c r="A11" s="2">
        <v>9</v>
      </c>
      <c r="B11" s="7">
        <v>1</v>
      </c>
      <c r="C11" s="7" t="s">
        <v>28</v>
      </c>
      <c r="D11" s="10" t="s">
        <v>119</v>
      </c>
      <c r="E11" s="13" t="s">
        <v>117</v>
      </c>
      <c r="F11" s="29"/>
    </row>
    <row r="12" spans="1:6" x14ac:dyDescent="0.25">
      <c r="A12" s="2">
        <v>10</v>
      </c>
      <c r="B12" s="7">
        <v>1</v>
      </c>
      <c r="C12" s="7" t="s">
        <v>13</v>
      </c>
      <c r="D12" s="10" t="s">
        <v>30</v>
      </c>
      <c r="E12" s="13" t="s">
        <v>118</v>
      </c>
    </row>
    <row r="13" spans="1:6" x14ac:dyDescent="0.25">
      <c r="A13" s="24">
        <v>11</v>
      </c>
      <c r="B13" s="25">
        <v>1</v>
      </c>
      <c r="C13" s="25" t="s">
        <v>31</v>
      </c>
      <c r="D13" s="26" t="s">
        <v>194</v>
      </c>
      <c r="E13" s="37" t="s">
        <v>117</v>
      </c>
    </row>
    <row r="14" spans="1:6" x14ac:dyDescent="0.25">
      <c r="A14" s="3">
        <v>12</v>
      </c>
      <c r="B14" s="8">
        <v>2</v>
      </c>
      <c r="C14" s="8" t="s">
        <v>1</v>
      </c>
      <c r="D14" s="11" t="s">
        <v>23</v>
      </c>
      <c r="E14" s="14" t="s">
        <v>116</v>
      </c>
      <c r="F14" s="29"/>
    </row>
    <row r="15" spans="1:6" x14ac:dyDescent="0.25">
      <c r="A15" s="17">
        <v>13</v>
      </c>
      <c r="B15" s="18">
        <v>2</v>
      </c>
      <c r="C15" s="18" t="s">
        <v>2</v>
      </c>
      <c r="D15" s="19" t="s">
        <v>17</v>
      </c>
      <c r="E15" s="20" t="s">
        <v>116</v>
      </c>
    </row>
    <row r="16" spans="1:6" ht="30" x14ac:dyDescent="0.25">
      <c r="A16" s="53">
        <v>14</v>
      </c>
      <c r="B16" s="52">
        <v>2</v>
      </c>
      <c r="C16" s="51" t="s">
        <v>202</v>
      </c>
      <c r="D16" s="50" t="s">
        <v>203</v>
      </c>
      <c r="E16" s="49" t="s">
        <v>115</v>
      </c>
      <c r="F16" s="29">
        <f>24/10000*1000*8</f>
        <v>19.2</v>
      </c>
    </row>
    <row r="17" spans="1:6" x14ac:dyDescent="0.25">
      <c r="A17" s="3">
        <v>15</v>
      </c>
      <c r="B17" s="8">
        <v>2</v>
      </c>
      <c r="C17" s="8" t="s">
        <v>15</v>
      </c>
      <c r="D17" s="12" t="s">
        <v>25</v>
      </c>
      <c r="E17" s="14" t="s">
        <v>117</v>
      </c>
    </row>
    <row r="18" spans="1:6" x14ac:dyDescent="0.25">
      <c r="A18" s="3">
        <v>16</v>
      </c>
      <c r="B18" s="8">
        <v>2</v>
      </c>
      <c r="C18" s="8" t="s">
        <v>14</v>
      </c>
      <c r="D18" s="12" t="s">
        <v>18</v>
      </c>
      <c r="E18" s="14" t="s">
        <v>118</v>
      </c>
      <c r="F18" s="29"/>
    </row>
    <row r="19" spans="1:6" x14ac:dyDescent="0.25">
      <c r="A19" s="3">
        <v>17</v>
      </c>
      <c r="B19" s="8">
        <v>2</v>
      </c>
      <c r="C19" s="8" t="s">
        <v>16</v>
      </c>
      <c r="D19" s="12" t="s">
        <v>20</v>
      </c>
      <c r="E19" s="14" t="s">
        <v>117</v>
      </c>
    </row>
    <row r="20" spans="1:6" x14ac:dyDescent="0.25">
      <c r="A20" s="3">
        <v>18</v>
      </c>
      <c r="B20" s="8">
        <v>2</v>
      </c>
      <c r="C20" s="8" t="s">
        <v>8</v>
      </c>
      <c r="D20" s="12" t="s">
        <v>22</v>
      </c>
      <c r="E20" s="14" t="s">
        <v>116</v>
      </c>
      <c r="F20" s="29"/>
    </row>
    <row r="21" spans="1:6" x14ac:dyDescent="0.25">
      <c r="A21" s="3">
        <v>19</v>
      </c>
      <c r="B21" s="8">
        <v>2</v>
      </c>
      <c r="C21" s="8" t="s">
        <v>9</v>
      </c>
      <c r="D21" s="12" t="s">
        <v>27</v>
      </c>
      <c r="E21" s="14" t="s">
        <v>116</v>
      </c>
    </row>
    <row r="22" spans="1:6" x14ac:dyDescent="0.25">
      <c r="A22" s="3">
        <v>20</v>
      </c>
      <c r="B22" s="8">
        <v>2</v>
      </c>
      <c r="C22" s="8" t="s">
        <v>28</v>
      </c>
      <c r="D22" s="12" t="s">
        <v>119</v>
      </c>
      <c r="E22" s="14" t="s">
        <v>117</v>
      </c>
    </row>
    <row r="23" spans="1:6" x14ac:dyDescent="0.25">
      <c r="A23" s="3">
        <v>21</v>
      </c>
      <c r="B23" s="8">
        <v>2</v>
      </c>
      <c r="C23" s="8" t="s">
        <v>13</v>
      </c>
      <c r="D23" s="12" t="s">
        <v>30</v>
      </c>
      <c r="E23" s="14" t="s">
        <v>118</v>
      </c>
    </row>
    <row r="24" spans="1:6" x14ac:dyDescent="0.25">
      <c r="A24" s="3">
        <v>22</v>
      </c>
      <c r="B24" s="8">
        <v>2</v>
      </c>
      <c r="C24" s="8" t="s">
        <v>31</v>
      </c>
      <c r="D24" s="12" t="s">
        <v>194</v>
      </c>
      <c r="E24" s="14" t="s">
        <v>117</v>
      </c>
    </row>
    <row r="25" spans="1:6" x14ac:dyDescent="0.25">
      <c r="F25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7" workbookViewId="0">
      <selection activeCell="E83" sqref="E83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29.7109375" customWidth="1"/>
    <col min="5" max="5" width="20.28515625" customWidth="1"/>
    <col min="6" max="6" width="19.28515625" customWidth="1"/>
  </cols>
  <sheetData>
    <row r="1" spans="1:6" x14ac:dyDescent="0.25">
      <c r="A1" s="15" t="s">
        <v>37</v>
      </c>
      <c r="B1" s="16" t="s">
        <v>36</v>
      </c>
      <c r="C1" s="16" t="s">
        <v>35</v>
      </c>
      <c r="D1" s="16" t="s">
        <v>34</v>
      </c>
      <c r="E1" s="22" t="s">
        <v>120</v>
      </c>
      <c r="F1" s="22" t="s">
        <v>121</v>
      </c>
    </row>
    <row r="2" spans="1:6" x14ac:dyDescent="0.25">
      <c r="A2" s="4"/>
      <c r="B2" s="6"/>
      <c r="C2" s="6"/>
      <c r="D2" s="6"/>
      <c r="E2" s="6"/>
      <c r="F2" s="6"/>
    </row>
    <row r="3" spans="1:6" x14ac:dyDescent="0.25">
      <c r="A3" s="2">
        <v>1</v>
      </c>
      <c r="B3" s="7">
        <v>1</v>
      </c>
      <c r="C3" s="7" t="s">
        <v>38</v>
      </c>
      <c r="D3" s="9" t="s">
        <v>76</v>
      </c>
      <c r="E3" s="10" t="s">
        <v>122</v>
      </c>
      <c r="F3" s="10" t="s">
        <v>123</v>
      </c>
    </row>
    <row r="4" spans="1:6" x14ac:dyDescent="0.25">
      <c r="A4" s="2">
        <v>2</v>
      </c>
      <c r="B4" s="7">
        <v>1</v>
      </c>
      <c r="C4" s="7" t="s">
        <v>39</v>
      </c>
      <c r="D4" s="10" t="s">
        <v>77</v>
      </c>
      <c r="E4" s="10" t="s">
        <v>122</v>
      </c>
      <c r="F4" s="10" t="s">
        <v>123</v>
      </c>
    </row>
    <row r="5" spans="1:6" x14ac:dyDescent="0.25">
      <c r="A5" s="2">
        <v>3</v>
      </c>
      <c r="B5" s="7">
        <v>1</v>
      </c>
      <c r="C5" s="7" t="s">
        <v>40</v>
      </c>
      <c r="D5" s="10" t="s">
        <v>78</v>
      </c>
      <c r="E5" s="10" t="s">
        <v>124</v>
      </c>
      <c r="F5" s="10" t="s">
        <v>125</v>
      </c>
    </row>
    <row r="6" spans="1:6" x14ac:dyDescent="0.25">
      <c r="A6" s="2">
        <v>4</v>
      </c>
      <c r="B6" s="7">
        <v>1</v>
      </c>
      <c r="C6" s="7" t="s">
        <v>41</v>
      </c>
      <c r="D6" s="10" t="s">
        <v>79</v>
      </c>
      <c r="E6" s="10" t="s">
        <v>124</v>
      </c>
      <c r="F6" s="10" t="s">
        <v>125</v>
      </c>
    </row>
    <row r="7" spans="1:6" x14ac:dyDescent="0.25">
      <c r="A7" s="2">
        <v>5</v>
      </c>
      <c r="B7" s="7">
        <v>1</v>
      </c>
      <c r="C7" s="7" t="s">
        <v>42</v>
      </c>
      <c r="D7" s="10" t="s">
        <v>80</v>
      </c>
      <c r="E7" s="10" t="s">
        <v>124</v>
      </c>
      <c r="F7" s="10" t="s">
        <v>125</v>
      </c>
    </row>
    <row r="8" spans="1:6" x14ac:dyDescent="0.25">
      <c r="A8" s="2">
        <v>6</v>
      </c>
      <c r="B8" s="7">
        <v>1</v>
      </c>
      <c r="C8" s="7" t="s">
        <v>43</v>
      </c>
      <c r="D8" s="10" t="s">
        <v>81</v>
      </c>
      <c r="E8" s="10" t="s">
        <v>124</v>
      </c>
      <c r="F8" s="10" t="s">
        <v>125</v>
      </c>
    </row>
    <row r="9" spans="1:6" x14ac:dyDescent="0.25">
      <c r="A9" s="2">
        <v>7</v>
      </c>
      <c r="B9" s="7">
        <v>1</v>
      </c>
      <c r="C9" s="7" t="s">
        <v>44</v>
      </c>
      <c r="D9" s="10" t="s">
        <v>82</v>
      </c>
      <c r="E9" s="10" t="s">
        <v>124</v>
      </c>
      <c r="F9" s="10" t="s">
        <v>125</v>
      </c>
    </row>
    <row r="10" spans="1:6" x14ac:dyDescent="0.25">
      <c r="A10" s="2">
        <v>8</v>
      </c>
      <c r="B10" s="7">
        <v>1</v>
      </c>
      <c r="C10" s="7" t="s">
        <v>45</v>
      </c>
      <c r="D10" s="10" t="s">
        <v>83</v>
      </c>
      <c r="E10" s="10" t="s">
        <v>124</v>
      </c>
      <c r="F10" s="10" t="s">
        <v>125</v>
      </c>
    </row>
    <row r="11" spans="1:6" x14ac:dyDescent="0.25">
      <c r="A11" s="2">
        <v>9</v>
      </c>
      <c r="B11" s="7">
        <v>1</v>
      </c>
      <c r="C11" s="7" t="s">
        <v>46</v>
      </c>
      <c r="D11" s="10" t="s">
        <v>84</v>
      </c>
      <c r="E11" s="10" t="s">
        <v>124</v>
      </c>
      <c r="F11" s="10" t="s">
        <v>125</v>
      </c>
    </row>
    <row r="12" spans="1:6" x14ac:dyDescent="0.25">
      <c r="A12" s="2">
        <v>10</v>
      </c>
      <c r="B12" s="7">
        <v>1</v>
      </c>
      <c r="C12" s="7" t="s">
        <v>47</v>
      </c>
      <c r="D12" s="10" t="s">
        <v>85</v>
      </c>
      <c r="E12" s="10" t="s">
        <v>122</v>
      </c>
      <c r="F12" s="10" t="s">
        <v>123</v>
      </c>
    </row>
    <row r="13" spans="1:6" x14ac:dyDescent="0.25">
      <c r="A13" s="2">
        <v>11</v>
      </c>
      <c r="B13" s="7">
        <v>1</v>
      </c>
      <c r="C13" s="7" t="s">
        <v>48</v>
      </c>
      <c r="D13" s="10" t="s">
        <v>86</v>
      </c>
      <c r="E13" s="10" t="s">
        <v>124</v>
      </c>
      <c r="F13" s="10" t="s">
        <v>123</v>
      </c>
    </row>
    <row r="14" spans="1:6" x14ac:dyDescent="0.25">
      <c r="A14" s="2">
        <v>12</v>
      </c>
      <c r="B14" s="7">
        <v>1</v>
      </c>
      <c r="C14" s="7" t="s">
        <v>49</v>
      </c>
      <c r="D14" s="10" t="s">
        <v>87</v>
      </c>
      <c r="E14" s="10" t="s">
        <v>124</v>
      </c>
      <c r="F14" s="10" t="s">
        <v>123</v>
      </c>
    </row>
    <row r="15" spans="1:6" x14ac:dyDescent="0.25">
      <c r="A15" s="2">
        <v>13</v>
      </c>
      <c r="B15" s="7">
        <v>1</v>
      </c>
      <c r="C15" s="7" t="s">
        <v>50</v>
      </c>
      <c r="D15" s="10" t="s">
        <v>88</v>
      </c>
      <c r="E15" s="10" t="s">
        <v>124</v>
      </c>
      <c r="F15" s="10" t="s">
        <v>123</v>
      </c>
    </row>
    <row r="16" spans="1:6" x14ac:dyDescent="0.25">
      <c r="A16" s="2">
        <v>14</v>
      </c>
      <c r="B16" s="7">
        <v>1</v>
      </c>
      <c r="C16" s="7" t="s">
        <v>51</v>
      </c>
      <c r="D16" s="10" t="s">
        <v>89</v>
      </c>
      <c r="E16" s="10" t="s">
        <v>124</v>
      </c>
      <c r="F16" s="10" t="s">
        <v>123</v>
      </c>
    </row>
    <row r="17" spans="1:6" x14ac:dyDescent="0.25">
      <c r="A17" s="2">
        <v>15</v>
      </c>
      <c r="B17" s="7">
        <v>1</v>
      </c>
      <c r="C17" s="7" t="s">
        <v>52</v>
      </c>
      <c r="D17" s="10" t="s">
        <v>90</v>
      </c>
      <c r="E17" s="10" t="s">
        <v>124</v>
      </c>
      <c r="F17" s="10" t="s">
        <v>123</v>
      </c>
    </row>
    <row r="18" spans="1:6" x14ac:dyDescent="0.25">
      <c r="A18" s="2">
        <v>16</v>
      </c>
      <c r="B18" s="7">
        <v>1</v>
      </c>
      <c r="C18" s="7" t="s">
        <v>53</v>
      </c>
      <c r="D18" s="10" t="s">
        <v>91</v>
      </c>
      <c r="E18" s="10" t="s">
        <v>124</v>
      </c>
      <c r="F18" s="10" t="s">
        <v>123</v>
      </c>
    </row>
    <row r="19" spans="1:6" x14ac:dyDescent="0.25">
      <c r="A19" s="2">
        <v>17</v>
      </c>
      <c r="B19" s="7">
        <v>1</v>
      </c>
      <c r="C19" s="7" t="s">
        <v>54</v>
      </c>
      <c r="D19" s="10" t="s">
        <v>92</v>
      </c>
      <c r="E19" s="10" t="s">
        <v>124</v>
      </c>
      <c r="F19" s="10" t="s">
        <v>123</v>
      </c>
    </row>
    <row r="20" spans="1:6" x14ac:dyDescent="0.25">
      <c r="A20" s="2">
        <v>18</v>
      </c>
      <c r="B20" s="7">
        <v>1</v>
      </c>
      <c r="C20" s="7" t="s">
        <v>55</v>
      </c>
      <c r="D20" s="10" t="s">
        <v>93</v>
      </c>
      <c r="E20" s="10" t="s">
        <v>124</v>
      </c>
      <c r="F20" s="10" t="s">
        <v>123</v>
      </c>
    </row>
    <row r="21" spans="1:6" x14ac:dyDescent="0.25">
      <c r="A21" s="2">
        <v>19</v>
      </c>
      <c r="B21" s="7">
        <v>1</v>
      </c>
      <c r="C21" s="7" t="s">
        <v>56</v>
      </c>
      <c r="D21" s="9" t="s">
        <v>94</v>
      </c>
      <c r="E21" s="10" t="s">
        <v>124</v>
      </c>
      <c r="F21" s="10" t="s">
        <v>123</v>
      </c>
    </row>
    <row r="22" spans="1:6" x14ac:dyDescent="0.25">
      <c r="A22" s="2">
        <v>20</v>
      </c>
      <c r="B22" s="7">
        <v>1</v>
      </c>
      <c r="C22" s="7" t="s">
        <v>57</v>
      </c>
      <c r="D22" s="9" t="s">
        <v>95</v>
      </c>
      <c r="E22" s="10" t="s">
        <v>122</v>
      </c>
      <c r="F22" s="10" t="s">
        <v>123</v>
      </c>
    </row>
    <row r="23" spans="1:6" x14ac:dyDescent="0.25">
      <c r="A23" s="2">
        <v>21</v>
      </c>
      <c r="B23" s="7">
        <v>1</v>
      </c>
      <c r="C23" s="7" t="s">
        <v>58</v>
      </c>
      <c r="D23" s="10" t="s">
        <v>96</v>
      </c>
      <c r="E23" s="10" t="s">
        <v>122</v>
      </c>
      <c r="F23" s="10" t="s">
        <v>123</v>
      </c>
    </row>
    <row r="24" spans="1:6" x14ac:dyDescent="0.25">
      <c r="A24" s="2">
        <v>22</v>
      </c>
      <c r="B24" s="7">
        <v>1</v>
      </c>
      <c r="C24" s="7" t="s">
        <v>59</v>
      </c>
      <c r="D24" s="10" t="s">
        <v>97</v>
      </c>
      <c r="E24" s="10" t="s">
        <v>124</v>
      </c>
      <c r="F24" s="10" t="s">
        <v>125</v>
      </c>
    </row>
    <row r="25" spans="1:6" x14ac:dyDescent="0.25">
      <c r="A25" s="2">
        <v>23</v>
      </c>
      <c r="B25" s="7">
        <v>1</v>
      </c>
      <c r="C25" s="7" t="s">
        <v>60</v>
      </c>
      <c r="D25" s="10" t="s">
        <v>98</v>
      </c>
      <c r="E25" s="10" t="s">
        <v>124</v>
      </c>
      <c r="F25" s="10" t="s">
        <v>125</v>
      </c>
    </row>
    <row r="26" spans="1:6" x14ac:dyDescent="0.25">
      <c r="A26" s="2">
        <v>24</v>
      </c>
      <c r="B26" s="7">
        <v>1</v>
      </c>
      <c r="C26" s="7" t="s">
        <v>61</v>
      </c>
      <c r="D26" s="10" t="s">
        <v>99</v>
      </c>
      <c r="E26" s="10" t="s">
        <v>124</v>
      </c>
      <c r="F26" s="10" t="s">
        <v>125</v>
      </c>
    </row>
    <row r="27" spans="1:6" x14ac:dyDescent="0.25">
      <c r="A27" s="2">
        <v>25</v>
      </c>
      <c r="B27" s="7">
        <v>1</v>
      </c>
      <c r="C27" s="7" t="s">
        <v>62</v>
      </c>
      <c r="D27" s="10" t="s">
        <v>100</v>
      </c>
      <c r="E27" s="10" t="s">
        <v>124</v>
      </c>
      <c r="F27" s="10" t="s">
        <v>125</v>
      </c>
    </row>
    <row r="28" spans="1:6" x14ac:dyDescent="0.25">
      <c r="A28" s="2">
        <v>26</v>
      </c>
      <c r="B28" s="7">
        <v>1</v>
      </c>
      <c r="C28" s="7" t="s">
        <v>63</v>
      </c>
      <c r="D28" s="10" t="s">
        <v>101</v>
      </c>
      <c r="E28" s="10" t="s">
        <v>124</v>
      </c>
      <c r="F28" s="10" t="s">
        <v>125</v>
      </c>
    </row>
    <row r="29" spans="1:6" x14ac:dyDescent="0.25">
      <c r="A29" s="2">
        <v>27</v>
      </c>
      <c r="B29" s="7">
        <v>1</v>
      </c>
      <c r="C29" s="7" t="s">
        <v>64</v>
      </c>
      <c r="D29" s="10" t="s">
        <v>102</v>
      </c>
      <c r="E29" s="10" t="s">
        <v>124</v>
      </c>
      <c r="F29" s="10" t="s">
        <v>125</v>
      </c>
    </row>
    <row r="30" spans="1:6" x14ac:dyDescent="0.25">
      <c r="A30" s="2">
        <v>28</v>
      </c>
      <c r="B30" s="7">
        <v>1</v>
      </c>
      <c r="C30" s="7" t="s">
        <v>65</v>
      </c>
      <c r="D30" s="10" t="s">
        <v>103</v>
      </c>
      <c r="E30" s="10" t="s">
        <v>124</v>
      </c>
      <c r="F30" s="10" t="s">
        <v>125</v>
      </c>
    </row>
    <row r="31" spans="1:6" x14ac:dyDescent="0.25">
      <c r="A31" s="2">
        <v>29</v>
      </c>
      <c r="B31" s="7">
        <v>1</v>
      </c>
      <c r="C31" s="7" t="s">
        <v>66</v>
      </c>
      <c r="D31" s="10" t="s">
        <v>104</v>
      </c>
      <c r="E31" s="10" t="s">
        <v>122</v>
      </c>
      <c r="F31" s="10" t="s">
        <v>123</v>
      </c>
    </row>
    <row r="32" spans="1:6" x14ac:dyDescent="0.25">
      <c r="A32" s="2">
        <v>30</v>
      </c>
      <c r="B32" s="7">
        <v>1</v>
      </c>
      <c r="C32" s="7" t="s">
        <v>67</v>
      </c>
      <c r="D32" s="10" t="s">
        <v>105</v>
      </c>
      <c r="E32" s="10" t="s">
        <v>124</v>
      </c>
      <c r="F32" s="10" t="s">
        <v>123</v>
      </c>
    </row>
    <row r="33" spans="1:6" x14ac:dyDescent="0.25">
      <c r="A33" s="2">
        <v>31</v>
      </c>
      <c r="B33" s="7">
        <v>1</v>
      </c>
      <c r="C33" s="7" t="s">
        <v>69</v>
      </c>
      <c r="D33" s="10" t="s">
        <v>106</v>
      </c>
      <c r="E33" s="10" t="s">
        <v>124</v>
      </c>
      <c r="F33" s="10" t="s">
        <v>123</v>
      </c>
    </row>
    <row r="34" spans="1:6" x14ac:dyDescent="0.25">
      <c r="A34" s="2">
        <v>32</v>
      </c>
      <c r="B34" s="7">
        <v>1</v>
      </c>
      <c r="C34" s="7" t="s">
        <v>68</v>
      </c>
      <c r="D34" s="10" t="s">
        <v>107</v>
      </c>
      <c r="E34" s="10" t="s">
        <v>124</v>
      </c>
      <c r="F34" s="10" t="s">
        <v>123</v>
      </c>
    </row>
    <row r="35" spans="1:6" x14ac:dyDescent="0.25">
      <c r="A35" s="2">
        <v>33</v>
      </c>
      <c r="B35" s="7">
        <v>1</v>
      </c>
      <c r="C35" s="7" t="s">
        <v>70</v>
      </c>
      <c r="D35" s="10" t="s">
        <v>108</v>
      </c>
      <c r="E35" s="10" t="s">
        <v>124</v>
      </c>
      <c r="F35" s="10" t="s">
        <v>123</v>
      </c>
    </row>
    <row r="36" spans="1:6" x14ac:dyDescent="0.25">
      <c r="A36" s="2">
        <v>34</v>
      </c>
      <c r="B36" s="7">
        <v>1</v>
      </c>
      <c r="C36" s="7" t="s">
        <v>71</v>
      </c>
      <c r="D36" s="10" t="s">
        <v>109</v>
      </c>
      <c r="E36" s="10" t="s">
        <v>124</v>
      </c>
      <c r="F36" s="10" t="s">
        <v>123</v>
      </c>
    </row>
    <row r="37" spans="1:6" x14ac:dyDescent="0.25">
      <c r="A37" s="2">
        <v>35</v>
      </c>
      <c r="B37" s="7">
        <v>1</v>
      </c>
      <c r="C37" s="7" t="s">
        <v>72</v>
      </c>
      <c r="D37" s="10" t="s">
        <v>110</v>
      </c>
      <c r="E37" s="10" t="s">
        <v>124</v>
      </c>
      <c r="F37" s="10" t="s">
        <v>123</v>
      </c>
    </row>
    <row r="38" spans="1:6" x14ac:dyDescent="0.25">
      <c r="A38" s="2">
        <v>36</v>
      </c>
      <c r="B38" s="7">
        <v>1</v>
      </c>
      <c r="C38" s="7" t="s">
        <v>73</v>
      </c>
      <c r="D38" s="10" t="s">
        <v>111</v>
      </c>
      <c r="E38" s="10" t="s">
        <v>124</v>
      </c>
      <c r="F38" s="10" t="s">
        <v>123</v>
      </c>
    </row>
    <row r="39" spans="1:6" x14ac:dyDescent="0.25">
      <c r="A39" s="2">
        <v>37</v>
      </c>
      <c r="B39" s="7">
        <v>1</v>
      </c>
      <c r="C39" s="7" t="s">
        <v>74</v>
      </c>
      <c r="D39" s="10" t="s">
        <v>112</v>
      </c>
      <c r="E39" s="10" t="s">
        <v>124</v>
      </c>
      <c r="F39" s="10" t="s">
        <v>123</v>
      </c>
    </row>
    <row r="40" spans="1:6" x14ac:dyDescent="0.25">
      <c r="A40" s="24">
        <v>38</v>
      </c>
      <c r="B40" s="25">
        <v>1</v>
      </c>
      <c r="C40" s="25" t="s">
        <v>75</v>
      </c>
      <c r="D40" s="21" t="s">
        <v>113</v>
      </c>
      <c r="E40" s="26" t="s">
        <v>124</v>
      </c>
      <c r="F40" s="26" t="s">
        <v>123</v>
      </c>
    </row>
    <row r="41" spans="1:6" x14ac:dyDescent="0.25">
      <c r="A41" s="3">
        <v>39</v>
      </c>
      <c r="B41" s="8">
        <v>2</v>
      </c>
      <c r="C41" s="8" t="s">
        <v>38</v>
      </c>
      <c r="D41" s="11" t="s">
        <v>76</v>
      </c>
      <c r="E41" s="12" t="s">
        <v>122</v>
      </c>
      <c r="F41" s="12" t="s">
        <v>123</v>
      </c>
    </row>
    <row r="42" spans="1:6" x14ac:dyDescent="0.25">
      <c r="A42" s="3">
        <v>40</v>
      </c>
      <c r="B42" s="8">
        <v>2</v>
      </c>
      <c r="C42" s="8" t="s">
        <v>39</v>
      </c>
      <c r="D42" s="12" t="s">
        <v>77</v>
      </c>
      <c r="E42" s="12" t="s">
        <v>122</v>
      </c>
      <c r="F42" s="12" t="s">
        <v>123</v>
      </c>
    </row>
    <row r="43" spans="1:6" x14ac:dyDescent="0.25">
      <c r="A43" s="3">
        <v>41</v>
      </c>
      <c r="B43" s="8">
        <v>2</v>
      </c>
      <c r="C43" s="8" t="s">
        <v>40</v>
      </c>
      <c r="D43" s="12" t="s">
        <v>78</v>
      </c>
      <c r="E43" s="12" t="s">
        <v>124</v>
      </c>
      <c r="F43" s="12" t="s">
        <v>125</v>
      </c>
    </row>
    <row r="44" spans="1:6" x14ac:dyDescent="0.25">
      <c r="A44" s="3">
        <v>42</v>
      </c>
      <c r="B44" s="8">
        <v>2</v>
      </c>
      <c r="C44" s="8" t="s">
        <v>41</v>
      </c>
      <c r="D44" s="12" t="s">
        <v>79</v>
      </c>
      <c r="E44" s="12" t="s">
        <v>124</v>
      </c>
      <c r="F44" s="12" t="s">
        <v>125</v>
      </c>
    </row>
    <row r="45" spans="1:6" x14ac:dyDescent="0.25">
      <c r="A45" s="3">
        <v>43</v>
      </c>
      <c r="B45" s="8">
        <v>2</v>
      </c>
      <c r="C45" s="8" t="s">
        <v>42</v>
      </c>
      <c r="D45" s="12" t="s">
        <v>80</v>
      </c>
      <c r="E45" s="12" t="s">
        <v>124</v>
      </c>
      <c r="F45" s="12" t="s">
        <v>125</v>
      </c>
    </row>
    <row r="46" spans="1:6" x14ac:dyDescent="0.25">
      <c r="A46" s="3">
        <v>44</v>
      </c>
      <c r="B46" s="8">
        <v>2</v>
      </c>
      <c r="C46" s="8" t="s">
        <v>43</v>
      </c>
      <c r="D46" s="12" t="s">
        <v>81</v>
      </c>
      <c r="E46" s="12" t="s">
        <v>124</v>
      </c>
      <c r="F46" s="12" t="s">
        <v>125</v>
      </c>
    </row>
    <row r="47" spans="1:6" x14ac:dyDescent="0.25">
      <c r="A47" s="3">
        <v>45</v>
      </c>
      <c r="B47" s="8">
        <v>2</v>
      </c>
      <c r="C47" s="8" t="s">
        <v>44</v>
      </c>
      <c r="D47" s="12" t="s">
        <v>82</v>
      </c>
      <c r="E47" s="12" t="s">
        <v>124</v>
      </c>
      <c r="F47" s="12" t="s">
        <v>125</v>
      </c>
    </row>
    <row r="48" spans="1:6" x14ac:dyDescent="0.25">
      <c r="A48" s="3">
        <v>46</v>
      </c>
      <c r="B48" s="8">
        <v>2</v>
      </c>
      <c r="C48" s="8" t="s">
        <v>45</v>
      </c>
      <c r="D48" s="12" t="s">
        <v>83</v>
      </c>
      <c r="E48" s="12" t="s">
        <v>124</v>
      </c>
      <c r="F48" s="12" t="s">
        <v>125</v>
      </c>
    </row>
    <row r="49" spans="1:6" x14ac:dyDescent="0.25">
      <c r="A49" s="3">
        <v>47</v>
      </c>
      <c r="B49" s="8">
        <v>2</v>
      </c>
      <c r="C49" s="8" t="s">
        <v>46</v>
      </c>
      <c r="D49" s="12" t="s">
        <v>84</v>
      </c>
      <c r="E49" s="12" t="s">
        <v>124</v>
      </c>
      <c r="F49" s="12" t="s">
        <v>125</v>
      </c>
    </row>
    <row r="50" spans="1:6" x14ac:dyDescent="0.25">
      <c r="A50" s="3">
        <v>48</v>
      </c>
      <c r="B50" s="8">
        <v>2</v>
      </c>
      <c r="C50" s="8" t="s">
        <v>47</v>
      </c>
      <c r="D50" s="12" t="s">
        <v>85</v>
      </c>
      <c r="E50" s="12" t="s">
        <v>122</v>
      </c>
      <c r="F50" s="12" t="s">
        <v>123</v>
      </c>
    </row>
    <row r="51" spans="1:6" x14ac:dyDescent="0.25">
      <c r="A51" s="3">
        <v>49</v>
      </c>
      <c r="B51" s="8">
        <v>2</v>
      </c>
      <c r="C51" s="8" t="s">
        <v>48</v>
      </c>
      <c r="D51" s="12" t="s">
        <v>86</v>
      </c>
      <c r="E51" s="12" t="s">
        <v>124</v>
      </c>
      <c r="F51" s="12" t="s">
        <v>123</v>
      </c>
    </row>
    <row r="52" spans="1:6" x14ac:dyDescent="0.25">
      <c r="A52" s="3">
        <v>50</v>
      </c>
      <c r="B52" s="8">
        <v>2</v>
      </c>
      <c r="C52" s="8" t="s">
        <v>49</v>
      </c>
      <c r="D52" s="12" t="s">
        <v>87</v>
      </c>
      <c r="E52" s="12" t="s">
        <v>124</v>
      </c>
      <c r="F52" s="12" t="s">
        <v>123</v>
      </c>
    </row>
    <row r="53" spans="1:6" x14ac:dyDescent="0.25">
      <c r="A53" s="3">
        <v>51</v>
      </c>
      <c r="B53" s="8">
        <v>2</v>
      </c>
      <c r="C53" s="8" t="s">
        <v>50</v>
      </c>
      <c r="D53" s="12" t="s">
        <v>88</v>
      </c>
      <c r="E53" s="12" t="s">
        <v>124</v>
      </c>
      <c r="F53" s="12" t="s">
        <v>123</v>
      </c>
    </row>
    <row r="54" spans="1:6" x14ac:dyDescent="0.25">
      <c r="A54" s="3">
        <v>52</v>
      </c>
      <c r="B54" s="8">
        <v>2</v>
      </c>
      <c r="C54" s="8" t="s">
        <v>51</v>
      </c>
      <c r="D54" s="12" t="s">
        <v>89</v>
      </c>
      <c r="E54" s="12" t="s">
        <v>124</v>
      </c>
      <c r="F54" s="12" t="s">
        <v>123</v>
      </c>
    </row>
    <row r="55" spans="1:6" x14ac:dyDescent="0.25">
      <c r="A55" s="3">
        <v>53</v>
      </c>
      <c r="B55" s="8">
        <v>2</v>
      </c>
      <c r="C55" s="8" t="s">
        <v>52</v>
      </c>
      <c r="D55" s="12" t="s">
        <v>90</v>
      </c>
      <c r="E55" s="12" t="s">
        <v>124</v>
      </c>
      <c r="F55" s="12" t="s">
        <v>123</v>
      </c>
    </row>
    <row r="56" spans="1:6" x14ac:dyDescent="0.25">
      <c r="A56" s="3">
        <v>54</v>
      </c>
      <c r="B56" s="8">
        <v>2</v>
      </c>
      <c r="C56" s="8" t="s">
        <v>53</v>
      </c>
      <c r="D56" s="12" t="s">
        <v>91</v>
      </c>
      <c r="E56" s="12" t="s">
        <v>124</v>
      </c>
      <c r="F56" s="12" t="s">
        <v>123</v>
      </c>
    </row>
    <row r="57" spans="1:6" x14ac:dyDescent="0.25">
      <c r="A57" s="3">
        <v>55</v>
      </c>
      <c r="B57" s="8">
        <v>2</v>
      </c>
      <c r="C57" s="8" t="s">
        <v>54</v>
      </c>
      <c r="D57" s="12" t="s">
        <v>92</v>
      </c>
      <c r="E57" s="12" t="s">
        <v>124</v>
      </c>
      <c r="F57" s="12" t="s">
        <v>123</v>
      </c>
    </row>
    <row r="58" spans="1:6" x14ac:dyDescent="0.25">
      <c r="A58" s="3">
        <v>56</v>
      </c>
      <c r="B58" s="8">
        <v>2</v>
      </c>
      <c r="C58" s="8" t="s">
        <v>55</v>
      </c>
      <c r="D58" s="12" t="s">
        <v>93</v>
      </c>
      <c r="E58" s="12" t="s">
        <v>124</v>
      </c>
      <c r="F58" s="12" t="s">
        <v>123</v>
      </c>
    </row>
    <row r="59" spans="1:6" x14ac:dyDescent="0.25">
      <c r="A59" s="3">
        <v>57</v>
      </c>
      <c r="B59" s="8">
        <v>2</v>
      </c>
      <c r="C59" s="8" t="s">
        <v>56</v>
      </c>
      <c r="D59" s="11" t="s">
        <v>94</v>
      </c>
      <c r="E59" s="12" t="s">
        <v>124</v>
      </c>
      <c r="F59" s="12" t="s">
        <v>123</v>
      </c>
    </row>
    <row r="60" spans="1:6" x14ac:dyDescent="0.25">
      <c r="A60" s="3">
        <v>58</v>
      </c>
      <c r="B60" s="8">
        <v>2</v>
      </c>
      <c r="C60" s="8" t="s">
        <v>57</v>
      </c>
      <c r="D60" s="11" t="s">
        <v>95</v>
      </c>
      <c r="E60" s="12" t="s">
        <v>122</v>
      </c>
      <c r="F60" s="12" t="s">
        <v>123</v>
      </c>
    </row>
    <row r="61" spans="1:6" x14ac:dyDescent="0.25">
      <c r="A61" s="3">
        <v>59</v>
      </c>
      <c r="B61" s="8">
        <v>2</v>
      </c>
      <c r="C61" s="8" t="s">
        <v>58</v>
      </c>
      <c r="D61" s="12" t="s">
        <v>96</v>
      </c>
      <c r="E61" s="12" t="s">
        <v>122</v>
      </c>
      <c r="F61" s="12" t="s">
        <v>123</v>
      </c>
    </row>
    <row r="62" spans="1:6" x14ac:dyDescent="0.25">
      <c r="A62" s="3">
        <v>60</v>
      </c>
      <c r="B62" s="8">
        <v>2</v>
      </c>
      <c r="C62" s="8" t="s">
        <v>59</v>
      </c>
      <c r="D62" s="12" t="s">
        <v>97</v>
      </c>
      <c r="E62" s="12" t="s">
        <v>124</v>
      </c>
      <c r="F62" s="12" t="s">
        <v>125</v>
      </c>
    </row>
    <row r="63" spans="1:6" x14ac:dyDescent="0.25">
      <c r="A63" s="3">
        <v>61</v>
      </c>
      <c r="B63" s="8">
        <v>2</v>
      </c>
      <c r="C63" s="8" t="s">
        <v>60</v>
      </c>
      <c r="D63" s="12" t="s">
        <v>98</v>
      </c>
      <c r="E63" s="12" t="s">
        <v>124</v>
      </c>
      <c r="F63" s="12" t="s">
        <v>125</v>
      </c>
    </row>
    <row r="64" spans="1:6" x14ac:dyDescent="0.25">
      <c r="A64" s="3">
        <v>62</v>
      </c>
      <c r="B64" s="8">
        <v>2</v>
      </c>
      <c r="C64" s="8" t="s">
        <v>61</v>
      </c>
      <c r="D64" s="12" t="s">
        <v>99</v>
      </c>
      <c r="E64" s="12" t="s">
        <v>124</v>
      </c>
      <c r="F64" s="12" t="s">
        <v>125</v>
      </c>
    </row>
    <row r="65" spans="1:6" x14ac:dyDescent="0.25">
      <c r="A65" s="3">
        <v>63</v>
      </c>
      <c r="B65" s="8">
        <v>2</v>
      </c>
      <c r="C65" s="8" t="s">
        <v>62</v>
      </c>
      <c r="D65" s="12" t="s">
        <v>100</v>
      </c>
      <c r="E65" s="12" t="s">
        <v>124</v>
      </c>
      <c r="F65" s="12" t="s">
        <v>125</v>
      </c>
    </row>
    <row r="66" spans="1:6" x14ac:dyDescent="0.25">
      <c r="A66" s="3">
        <v>64</v>
      </c>
      <c r="B66" s="8">
        <v>2</v>
      </c>
      <c r="C66" s="8" t="s">
        <v>63</v>
      </c>
      <c r="D66" s="12" t="s">
        <v>101</v>
      </c>
      <c r="E66" s="12" t="s">
        <v>124</v>
      </c>
      <c r="F66" s="12" t="s">
        <v>125</v>
      </c>
    </row>
    <row r="67" spans="1:6" x14ac:dyDescent="0.25">
      <c r="A67" s="3">
        <v>65</v>
      </c>
      <c r="B67" s="8">
        <v>2</v>
      </c>
      <c r="C67" s="8" t="s">
        <v>64</v>
      </c>
      <c r="D67" s="12" t="s">
        <v>102</v>
      </c>
      <c r="E67" s="12" t="s">
        <v>124</v>
      </c>
      <c r="F67" s="12" t="s">
        <v>125</v>
      </c>
    </row>
    <row r="68" spans="1:6" x14ac:dyDescent="0.25">
      <c r="A68" s="3">
        <v>66</v>
      </c>
      <c r="B68" s="8">
        <v>2</v>
      </c>
      <c r="C68" s="8" t="s">
        <v>65</v>
      </c>
      <c r="D68" s="12" t="s">
        <v>103</v>
      </c>
      <c r="E68" s="12" t="s">
        <v>124</v>
      </c>
      <c r="F68" s="12" t="s">
        <v>125</v>
      </c>
    </row>
    <row r="69" spans="1:6" x14ac:dyDescent="0.25">
      <c r="A69" s="3">
        <v>67</v>
      </c>
      <c r="B69" s="8">
        <v>2</v>
      </c>
      <c r="C69" s="8" t="s">
        <v>66</v>
      </c>
      <c r="D69" s="12" t="s">
        <v>104</v>
      </c>
      <c r="E69" s="12" t="s">
        <v>122</v>
      </c>
      <c r="F69" s="12" t="s">
        <v>123</v>
      </c>
    </row>
    <row r="70" spans="1:6" x14ac:dyDescent="0.25">
      <c r="A70" s="3">
        <v>68</v>
      </c>
      <c r="B70" s="8">
        <v>2</v>
      </c>
      <c r="C70" s="8" t="s">
        <v>67</v>
      </c>
      <c r="D70" s="12" t="s">
        <v>105</v>
      </c>
      <c r="E70" s="12" t="s">
        <v>124</v>
      </c>
      <c r="F70" s="12" t="s">
        <v>123</v>
      </c>
    </row>
    <row r="71" spans="1:6" x14ac:dyDescent="0.25">
      <c r="A71" s="3">
        <v>69</v>
      </c>
      <c r="B71" s="8">
        <v>2</v>
      </c>
      <c r="C71" s="8" t="s">
        <v>69</v>
      </c>
      <c r="D71" s="12" t="s">
        <v>106</v>
      </c>
      <c r="E71" s="12" t="s">
        <v>124</v>
      </c>
      <c r="F71" s="12" t="s">
        <v>123</v>
      </c>
    </row>
    <row r="72" spans="1:6" x14ac:dyDescent="0.25">
      <c r="A72" s="3">
        <v>70</v>
      </c>
      <c r="B72" s="8">
        <v>2</v>
      </c>
      <c r="C72" s="8" t="s">
        <v>68</v>
      </c>
      <c r="D72" s="12" t="s">
        <v>107</v>
      </c>
      <c r="E72" s="12" t="s">
        <v>124</v>
      </c>
      <c r="F72" s="12" t="s">
        <v>123</v>
      </c>
    </row>
    <row r="73" spans="1:6" x14ac:dyDescent="0.25">
      <c r="A73" s="3">
        <v>71</v>
      </c>
      <c r="B73" s="8">
        <v>2</v>
      </c>
      <c r="C73" s="8" t="s">
        <v>70</v>
      </c>
      <c r="D73" s="12" t="s">
        <v>108</v>
      </c>
      <c r="E73" s="12" t="s">
        <v>124</v>
      </c>
      <c r="F73" s="12" t="s">
        <v>123</v>
      </c>
    </row>
    <row r="74" spans="1:6" x14ac:dyDescent="0.25">
      <c r="A74" s="3">
        <v>72</v>
      </c>
      <c r="B74" s="8">
        <v>2</v>
      </c>
      <c r="C74" s="8" t="s">
        <v>71</v>
      </c>
      <c r="D74" s="12" t="s">
        <v>109</v>
      </c>
      <c r="E74" s="12" t="s">
        <v>124</v>
      </c>
      <c r="F74" s="12" t="s">
        <v>123</v>
      </c>
    </row>
    <row r="75" spans="1:6" x14ac:dyDescent="0.25">
      <c r="A75" s="3">
        <v>73</v>
      </c>
      <c r="B75" s="8">
        <v>2</v>
      </c>
      <c r="C75" s="8" t="s">
        <v>72</v>
      </c>
      <c r="D75" s="12" t="s">
        <v>110</v>
      </c>
      <c r="E75" s="12" t="s">
        <v>124</v>
      </c>
      <c r="F75" s="12" t="s">
        <v>123</v>
      </c>
    </row>
    <row r="76" spans="1:6" x14ac:dyDescent="0.25">
      <c r="A76" s="3">
        <v>74</v>
      </c>
      <c r="B76" s="8">
        <v>2</v>
      </c>
      <c r="C76" s="8" t="s">
        <v>73</v>
      </c>
      <c r="D76" s="12" t="s">
        <v>111</v>
      </c>
      <c r="E76" s="12" t="s">
        <v>124</v>
      </c>
      <c r="F76" s="12" t="s">
        <v>123</v>
      </c>
    </row>
    <row r="77" spans="1:6" x14ac:dyDescent="0.25">
      <c r="A77" s="3">
        <v>75</v>
      </c>
      <c r="B77" s="8">
        <v>2</v>
      </c>
      <c r="C77" s="8" t="s">
        <v>74</v>
      </c>
      <c r="D77" s="12" t="s">
        <v>112</v>
      </c>
      <c r="E77" s="12" t="s">
        <v>124</v>
      </c>
      <c r="F77" s="12" t="s">
        <v>123</v>
      </c>
    </row>
    <row r="78" spans="1:6" x14ac:dyDescent="0.25">
      <c r="A78" s="17">
        <v>76</v>
      </c>
      <c r="B78" s="18">
        <v>2</v>
      </c>
      <c r="C78" s="18" t="s">
        <v>75</v>
      </c>
      <c r="D78" s="23" t="s">
        <v>113</v>
      </c>
      <c r="E78" s="19" t="s">
        <v>124</v>
      </c>
      <c r="F78" s="19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L7" sqref="L7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48.7109375" customWidth="1"/>
    <col min="5" max="5" width="20.28515625" customWidth="1"/>
    <col min="6" max="6" width="19.28515625" customWidth="1"/>
    <col min="7" max="7" width="22.7109375" customWidth="1"/>
    <col min="8" max="8" width="13.42578125" customWidth="1"/>
    <col min="10" max="10" width="17.7109375" customWidth="1"/>
    <col min="11" max="11" width="14.7109375" customWidth="1"/>
  </cols>
  <sheetData>
    <row r="1" spans="1:11" x14ac:dyDescent="0.25">
      <c r="A1" s="15" t="s">
        <v>37</v>
      </c>
      <c r="B1" s="16" t="s">
        <v>36</v>
      </c>
      <c r="C1" s="5" t="s">
        <v>35</v>
      </c>
      <c r="D1" s="5" t="s">
        <v>34</v>
      </c>
      <c r="E1" s="27" t="s">
        <v>120</v>
      </c>
      <c r="F1" s="27" t="s">
        <v>121</v>
      </c>
      <c r="G1" s="27" t="s">
        <v>195</v>
      </c>
      <c r="H1" s="27" t="s">
        <v>196</v>
      </c>
      <c r="I1" s="27" t="s">
        <v>199</v>
      </c>
      <c r="J1" s="27" t="s">
        <v>204</v>
      </c>
      <c r="K1" s="27" t="s">
        <v>206</v>
      </c>
    </row>
    <row r="2" spans="1:11" x14ac:dyDescent="0.25">
      <c r="A2" s="4"/>
      <c r="B2" s="58"/>
      <c r="C2" s="59"/>
      <c r="D2" s="57"/>
      <c r="E2" s="16" t="s">
        <v>197</v>
      </c>
      <c r="F2" s="16" t="s">
        <v>197</v>
      </c>
      <c r="G2" s="16" t="s">
        <v>200</v>
      </c>
      <c r="H2" s="16" t="s">
        <v>198</v>
      </c>
      <c r="I2" s="16" t="s">
        <v>201</v>
      </c>
      <c r="J2" s="22" t="s">
        <v>201</v>
      </c>
      <c r="K2" s="22" t="s">
        <v>205</v>
      </c>
    </row>
    <row r="3" spans="1:11" ht="33" customHeight="1" x14ac:dyDescent="0.25">
      <c r="A3" s="2">
        <v>1</v>
      </c>
      <c r="B3" s="7">
        <v>1</v>
      </c>
      <c r="C3" s="57"/>
      <c r="D3" s="40"/>
      <c r="E3" s="57"/>
      <c r="F3" s="57"/>
      <c r="G3" s="57"/>
      <c r="H3" s="57"/>
      <c r="I3" s="57"/>
      <c r="J3" s="55" t="s">
        <v>208</v>
      </c>
      <c r="K3" s="56" t="s">
        <v>207</v>
      </c>
    </row>
    <row r="4" spans="1:11" x14ac:dyDescent="0.25">
      <c r="A4" s="2">
        <v>2</v>
      </c>
      <c r="B4" s="7">
        <v>1</v>
      </c>
      <c r="C4" s="7" t="s">
        <v>163</v>
      </c>
      <c r="D4" s="9" t="s">
        <v>159</v>
      </c>
      <c r="E4" s="7">
        <v>12</v>
      </c>
      <c r="F4" s="7">
        <v>0</v>
      </c>
      <c r="G4" s="6"/>
      <c r="H4" s="6"/>
      <c r="I4" s="54"/>
      <c r="J4" s="6"/>
      <c r="K4" s="62"/>
    </row>
    <row r="5" spans="1:11" x14ac:dyDescent="0.25">
      <c r="A5" s="2">
        <v>3</v>
      </c>
      <c r="B5" s="7">
        <v>1</v>
      </c>
      <c r="C5" s="7" t="s">
        <v>164</v>
      </c>
      <c r="D5" s="10" t="s">
        <v>160</v>
      </c>
      <c r="E5" s="7">
        <v>12</v>
      </c>
      <c r="F5" s="7">
        <v>0</v>
      </c>
      <c r="G5" s="6"/>
      <c r="H5" s="6"/>
      <c r="I5" s="6"/>
      <c r="J5" s="6"/>
      <c r="K5" s="6"/>
    </row>
    <row r="6" spans="1:11" x14ac:dyDescent="0.25">
      <c r="A6" s="2">
        <v>4</v>
      </c>
      <c r="B6" s="7">
        <v>1</v>
      </c>
      <c r="C6" s="7" t="s">
        <v>165</v>
      </c>
      <c r="D6" s="10" t="s">
        <v>161</v>
      </c>
      <c r="E6" s="7">
        <v>10</v>
      </c>
      <c r="F6" s="7">
        <v>1</v>
      </c>
      <c r="G6" s="6"/>
      <c r="H6" s="6"/>
      <c r="I6" s="6"/>
      <c r="J6" s="6"/>
      <c r="K6" s="6"/>
    </row>
    <row r="7" spans="1:11" x14ac:dyDescent="0.25">
      <c r="A7" s="2">
        <v>5</v>
      </c>
      <c r="B7" s="7">
        <v>1</v>
      </c>
      <c r="C7" s="7" t="s">
        <v>178</v>
      </c>
      <c r="D7" s="10" t="s">
        <v>168</v>
      </c>
      <c r="E7" s="7">
        <v>10</v>
      </c>
      <c r="F7" s="7">
        <v>1</v>
      </c>
      <c r="G7" s="38">
        <v>6E-10</v>
      </c>
      <c r="H7" s="46">
        <v>1000000</v>
      </c>
      <c r="I7" s="46">
        <f>(E7-F7)*G7*H7*1000</f>
        <v>5.4</v>
      </c>
      <c r="J7" s="60">
        <f>(E7-F7)*G7/0.000000075*1000</f>
        <v>72.000000000000014</v>
      </c>
      <c r="K7" s="61">
        <f t="shared" ref="K7:K19" si="0">(E7-F7)*G7/0.05*1000000</f>
        <v>0.108</v>
      </c>
    </row>
    <row r="8" spans="1:11" x14ac:dyDescent="0.25">
      <c r="A8" s="2">
        <v>6</v>
      </c>
      <c r="B8" s="7">
        <v>1</v>
      </c>
      <c r="C8" s="7" t="s">
        <v>179</v>
      </c>
      <c r="D8" s="10" t="s">
        <v>169</v>
      </c>
      <c r="E8" s="7">
        <v>10</v>
      </c>
      <c r="F8" s="7">
        <v>1</v>
      </c>
      <c r="G8" s="38">
        <v>5.1999999999999996E-10</v>
      </c>
      <c r="H8" s="46">
        <v>1000000</v>
      </c>
      <c r="I8" s="46">
        <f t="shared" ref="I8:I35" si="1">(E8-F8)*G8*H8*1000</f>
        <v>4.6799999999999988</v>
      </c>
      <c r="J8" s="60">
        <f>(E8-F8)*G8/0.000000075*1000</f>
        <v>62.4</v>
      </c>
      <c r="K8" s="61">
        <f t="shared" si="0"/>
        <v>9.3599999999999989E-2</v>
      </c>
    </row>
    <row r="9" spans="1:11" x14ac:dyDescent="0.25">
      <c r="A9" s="2">
        <v>7</v>
      </c>
      <c r="B9" s="7">
        <v>1</v>
      </c>
      <c r="C9" s="7" t="s">
        <v>166</v>
      </c>
      <c r="D9" s="10" t="s">
        <v>162</v>
      </c>
      <c r="E9" s="7">
        <v>10</v>
      </c>
      <c r="F9" s="7">
        <v>1</v>
      </c>
      <c r="G9" s="38">
        <v>9.2000000000000003E-10</v>
      </c>
      <c r="H9" s="46">
        <v>1000000</v>
      </c>
      <c r="I9" s="46">
        <f t="shared" si="1"/>
        <v>8.2800000000000011</v>
      </c>
      <c r="J9" s="60">
        <f>(E9-F9)*G9/0.000000075*1000</f>
        <v>110.4</v>
      </c>
      <c r="K9" s="61">
        <f t="shared" si="0"/>
        <v>0.1656</v>
      </c>
    </row>
    <row r="10" spans="1:11" x14ac:dyDescent="0.25">
      <c r="A10" s="2">
        <v>8</v>
      </c>
      <c r="B10" s="7">
        <v>1</v>
      </c>
      <c r="C10" s="7" t="s">
        <v>180</v>
      </c>
      <c r="D10" s="10" t="s">
        <v>170</v>
      </c>
      <c r="E10" s="7">
        <v>10</v>
      </c>
      <c r="F10" s="7">
        <v>1</v>
      </c>
      <c r="G10" s="38">
        <v>6E-10</v>
      </c>
      <c r="H10" s="46">
        <v>1000000</v>
      </c>
      <c r="I10" s="46">
        <f t="shared" si="1"/>
        <v>5.4</v>
      </c>
      <c r="J10" s="60">
        <f>(E10-F10)*G10/0.000000075*1000</f>
        <v>72.000000000000014</v>
      </c>
      <c r="K10" s="61">
        <f t="shared" si="0"/>
        <v>0.108</v>
      </c>
    </row>
    <row r="11" spans="1:11" x14ac:dyDescent="0.25">
      <c r="A11" s="2">
        <v>9</v>
      </c>
      <c r="B11" s="7">
        <v>1</v>
      </c>
      <c r="C11" s="7" t="s">
        <v>167</v>
      </c>
      <c r="D11" s="10" t="s">
        <v>171</v>
      </c>
      <c r="E11" s="7">
        <v>10</v>
      </c>
      <c r="F11" s="7">
        <v>1</v>
      </c>
      <c r="G11" s="38">
        <v>5.1999999999999996E-10</v>
      </c>
      <c r="H11" s="46">
        <v>1000000</v>
      </c>
      <c r="I11" s="46">
        <f t="shared" si="1"/>
        <v>4.6799999999999988</v>
      </c>
      <c r="J11" s="60">
        <f>(E11-F11)*G11/0.000000075*1000</f>
        <v>62.4</v>
      </c>
      <c r="K11" s="61">
        <f t="shared" si="0"/>
        <v>9.3599999999999989E-2</v>
      </c>
    </row>
    <row r="12" spans="1:11" x14ac:dyDescent="0.25">
      <c r="A12" s="2">
        <v>10</v>
      </c>
      <c r="B12" s="7">
        <v>1</v>
      </c>
      <c r="C12" s="7" t="s">
        <v>188</v>
      </c>
      <c r="D12" s="10" t="s">
        <v>187</v>
      </c>
      <c r="E12" s="7">
        <v>10</v>
      </c>
      <c r="F12" s="7">
        <v>0</v>
      </c>
      <c r="G12" s="38">
        <v>1.1017E-7</v>
      </c>
      <c r="H12" s="46">
        <v>326</v>
      </c>
      <c r="I12" s="46">
        <f t="shared" si="1"/>
        <v>0.35915419999999998</v>
      </c>
      <c r="J12" s="60">
        <f t="shared" ref="J12:J19" si="2">(E12-F12)*G12/0.000025*1000</f>
        <v>44.067999999999998</v>
      </c>
      <c r="K12" s="61">
        <f t="shared" si="0"/>
        <v>22.033999999999999</v>
      </c>
    </row>
    <row r="13" spans="1:11" x14ac:dyDescent="0.25">
      <c r="A13" s="2">
        <v>11</v>
      </c>
      <c r="B13" s="7">
        <v>1</v>
      </c>
      <c r="C13" s="7" t="s">
        <v>181</v>
      </c>
      <c r="D13" s="10" t="s">
        <v>172</v>
      </c>
      <c r="E13" s="7">
        <v>10</v>
      </c>
      <c r="F13" s="7">
        <v>0</v>
      </c>
      <c r="G13" s="38">
        <v>1.1000000000000001E-7</v>
      </c>
      <c r="H13" s="46">
        <v>326</v>
      </c>
      <c r="I13" s="46">
        <f t="shared" si="1"/>
        <v>0.35860000000000003</v>
      </c>
      <c r="J13" s="60">
        <f t="shared" si="2"/>
        <v>44</v>
      </c>
      <c r="K13" s="61">
        <f t="shared" si="0"/>
        <v>22</v>
      </c>
    </row>
    <row r="14" spans="1:11" x14ac:dyDescent="0.25">
      <c r="A14" s="2">
        <v>12</v>
      </c>
      <c r="B14" s="7">
        <v>1</v>
      </c>
      <c r="C14" s="7" t="s">
        <v>182</v>
      </c>
      <c r="D14" s="10" t="s">
        <v>173</v>
      </c>
      <c r="E14" s="7">
        <v>10</v>
      </c>
      <c r="F14" s="7">
        <v>0</v>
      </c>
      <c r="G14" s="38">
        <v>1.1000000000000001E-7</v>
      </c>
      <c r="H14" s="46">
        <v>326</v>
      </c>
      <c r="I14" s="46">
        <f t="shared" si="1"/>
        <v>0.35860000000000003</v>
      </c>
      <c r="J14" s="60">
        <f t="shared" si="2"/>
        <v>44</v>
      </c>
      <c r="K14" s="61">
        <f t="shared" si="0"/>
        <v>22</v>
      </c>
    </row>
    <row r="15" spans="1:11" x14ac:dyDescent="0.25">
      <c r="A15" s="2">
        <v>13</v>
      </c>
      <c r="B15" s="7">
        <v>1</v>
      </c>
      <c r="C15" s="7" t="s">
        <v>183</v>
      </c>
      <c r="D15" s="10" t="s">
        <v>174</v>
      </c>
      <c r="E15" s="7">
        <v>10</v>
      </c>
      <c r="F15" s="7">
        <v>0</v>
      </c>
      <c r="G15" s="38">
        <v>1.1000000000000001E-7</v>
      </c>
      <c r="H15" s="46">
        <v>326</v>
      </c>
      <c r="I15" s="46">
        <f t="shared" si="1"/>
        <v>0.35860000000000003</v>
      </c>
      <c r="J15" s="60">
        <f t="shared" si="2"/>
        <v>44</v>
      </c>
      <c r="K15" s="61">
        <f t="shared" si="0"/>
        <v>22</v>
      </c>
    </row>
    <row r="16" spans="1:11" x14ac:dyDescent="0.25">
      <c r="A16" s="2">
        <v>14</v>
      </c>
      <c r="B16" s="7">
        <v>1</v>
      </c>
      <c r="C16" s="7" t="s">
        <v>190</v>
      </c>
      <c r="D16" s="10" t="s">
        <v>189</v>
      </c>
      <c r="E16" s="7">
        <v>10</v>
      </c>
      <c r="F16" s="7">
        <v>0</v>
      </c>
      <c r="G16" s="38">
        <v>1.1017E-7</v>
      </c>
      <c r="H16" s="46">
        <v>326</v>
      </c>
      <c r="I16" s="46">
        <f t="shared" si="1"/>
        <v>0.35915419999999998</v>
      </c>
      <c r="J16" s="60">
        <f t="shared" si="2"/>
        <v>44.067999999999998</v>
      </c>
      <c r="K16" s="61">
        <f t="shared" si="0"/>
        <v>22.033999999999999</v>
      </c>
    </row>
    <row r="17" spans="1:11" x14ac:dyDescent="0.25">
      <c r="A17" s="2">
        <v>15</v>
      </c>
      <c r="B17" s="7">
        <v>1</v>
      </c>
      <c r="C17" s="7" t="s">
        <v>184</v>
      </c>
      <c r="D17" s="10" t="s">
        <v>175</v>
      </c>
      <c r="E17" s="7">
        <v>10</v>
      </c>
      <c r="F17" s="7">
        <v>0</v>
      </c>
      <c r="G17" s="38">
        <v>1.1000000000000001E-7</v>
      </c>
      <c r="H17" s="46">
        <v>326</v>
      </c>
      <c r="I17" s="46">
        <f t="shared" si="1"/>
        <v>0.35860000000000003</v>
      </c>
      <c r="J17" s="60">
        <f t="shared" si="2"/>
        <v>44</v>
      </c>
      <c r="K17" s="61">
        <f t="shared" si="0"/>
        <v>22</v>
      </c>
    </row>
    <row r="18" spans="1:11" x14ac:dyDescent="0.25">
      <c r="A18" s="24">
        <v>16</v>
      </c>
      <c r="B18" s="25">
        <v>1</v>
      </c>
      <c r="C18" s="7" t="s">
        <v>185</v>
      </c>
      <c r="D18" s="10" t="s">
        <v>176</v>
      </c>
      <c r="E18" s="7">
        <v>10</v>
      </c>
      <c r="F18" s="7">
        <v>0</v>
      </c>
      <c r="G18" s="38">
        <v>1.1000000000000001E-7</v>
      </c>
      <c r="H18" s="46">
        <v>326</v>
      </c>
      <c r="I18" s="46">
        <f t="shared" si="1"/>
        <v>0.35860000000000003</v>
      </c>
      <c r="J18" s="60">
        <f t="shared" si="2"/>
        <v>44</v>
      </c>
      <c r="K18" s="61">
        <f t="shared" si="0"/>
        <v>22</v>
      </c>
    </row>
    <row r="19" spans="1:11" x14ac:dyDescent="0.25">
      <c r="A19" s="3">
        <v>17</v>
      </c>
      <c r="B19" s="8">
        <v>2</v>
      </c>
      <c r="C19" s="25" t="s">
        <v>186</v>
      </c>
      <c r="D19" s="21" t="s">
        <v>177</v>
      </c>
      <c r="E19" s="25">
        <v>10</v>
      </c>
      <c r="F19" s="25">
        <v>0</v>
      </c>
      <c r="G19" s="39">
        <v>1.1000000000000001E-7</v>
      </c>
      <c r="H19" s="47">
        <v>326</v>
      </c>
      <c r="I19" s="47">
        <f t="shared" si="1"/>
        <v>0.35860000000000003</v>
      </c>
      <c r="J19" s="60">
        <f t="shared" si="2"/>
        <v>44</v>
      </c>
      <c r="K19" s="61">
        <f t="shared" si="0"/>
        <v>22</v>
      </c>
    </row>
    <row r="20" spans="1:11" x14ac:dyDescent="0.25">
      <c r="A20" s="3">
        <v>18</v>
      </c>
      <c r="B20" s="8">
        <v>2</v>
      </c>
      <c r="C20" s="8" t="s">
        <v>163</v>
      </c>
      <c r="D20" s="11" t="s">
        <v>159</v>
      </c>
      <c r="E20" s="8">
        <v>12</v>
      </c>
      <c r="F20" s="8">
        <v>0</v>
      </c>
      <c r="G20" s="12"/>
      <c r="H20" s="45"/>
      <c r="I20" s="44">
        <f t="shared" si="1"/>
        <v>0</v>
      </c>
      <c r="J20" s="6"/>
      <c r="K20" s="6"/>
    </row>
    <row r="21" spans="1:11" x14ac:dyDescent="0.25">
      <c r="A21" s="3">
        <v>19</v>
      </c>
      <c r="B21" s="8">
        <v>2</v>
      </c>
      <c r="C21" s="8" t="s">
        <v>164</v>
      </c>
      <c r="D21" s="12" t="s">
        <v>160</v>
      </c>
      <c r="E21" s="8">
        <v>12</v>
      </c>
      <c r="F21" s="8">
        <v>0</v>
      </c>
      <c r="G21" s="12"/>
      <c r="H21" s="12"/>
      <c r="I21" s="44">
        <f t="shared" si="1"/>
        <v>0</v>
      </c>
      <c r="J21" s="6"/>
      <c r="K21" s="6"/>
    </row>
    <row r="22" spans="1:11" x14ac:dyDescent="0.25">
      <c r="A22" s="3">
        <v>20</v>
      </c>
      <c r="B22" s="8">
        <v>2</v>
      </c>
      <c r="C22" s="8" t="s">
        <v>165</v>
      </c>
      <c r="D22" s="12" t="s">
        <v>161</v>
      </c>
      <c r="E22" s="8">
        <v>10</v>
      </c>
      <c r="F22" s="8">
        <v>1</v>
      </c>
      <c r="G22" s="12"/>
      <c r="H22" s="12"/>
      <c r="I22" s="44">
        <f t="shared" si="1"/>
        <v>0</v>
      </c>
      <c r="J22" s="6"/>
      <c r="K22" s="6"/>
    </row>
    <row r="23" spans="1:11" x14ac:dyDescent="0.25">
      <c r="A23" s="3">
        <v>21</v>
      </c>
      <c r="B23" s="8">
        <v>2</v>
      </c>
      <c r="C23" s="8" t="s">
        <v>178</v>
      </c>
      <c r="D23" s="12" t="s">
        <v>168</v>
      </c>
      <c r="E23" s="8">
        <v>10</v>
      </c>
      <c r="F23" s="8">
        <v>1</v>
      </c>
      <c r="G23" s="41">
        <v>6E-10</v>
      </c>
      <c r="H23" s="44">
        <v>1000000</v>
      </c>
      <c r="I23" s="44">
        <f t="shared" si="1"/>
        <v>5.4</v>
      </c>
      <c r="J23" s="6"/>
      <c r="K23" s="6"/>
    </row>
    <row r="24" spans="1:11" x14ac:dyDescent="0.25">
      <c r="A24" s="3">
        <v>22</v>
      </c>
      <c r="B24" s="8">
        <v>2</v>
      </c>
      <c r="C24" s="8" t="s">
        <v>179</v>
      </c>
      <c r="D24" s="12" t="s">
        <v>169</v>
      </c>
      <c r="E24" s="8">
        <v>10</v>
      </c>
      <c r="F24" s="8">
        <v>1</v>
      </c>
      <c r="G24" s="41">
        <v>5.1999999999999996E-10</v>
      </c>
      <c r="H24" s="44">
        <v>1000000</v>
      </c>
      <c r="I24" s="44">
        <f t="shared" si="1"/>
        <v>4.6799999999999988</v>
      </c>
      <c r="J24" s="6"/>
      <c r="K24" s="6"/>
    </row>
    <row r="25" spans="1:11" x14ac:dyDescent="0.25">
      <c r="A25" s="3">
        <v>23</v>
      </c>
      <c r="B25" s="8">
        <v>2</v>
      </c>
      <c r="C25" s="8" t="s">
        <v>166</v>
      </c>
      <c r="D25" s="12" t="s">
        <v>162</v>
      </c>
      <c r="E25" s="8">
        <v>10</v>
      </c>
      <c r="F25" s="8">
        <v>1</v>
      </c>
      <c r="G25" s="41">
        <v>9.2000000000000003E-10</v>
      </c>
      <c r="H25" s="44">
        <v>1000000</v>
      </c>
      <c r="I25" s="44">
        <f t="shared" si="1"/>
        <v>8.2800000000000011</v>
      </c>
      <c r="J25" s="6"/>
      <c r="K25" s="6"/>
    </row>
    <row r="26" spans="1:11" x14ac:dyDescent="0.25">
      <c r="A26" s="3">
        <v>24</v>
      </c>
      <c r="B26" s="8">
        <v>2</v>
      </c>
      <c r="C26" s="8" t="s">
        <v>180</v>
      </c>
      <c r="D26" s="12" t="s">
        <v>170</v>
      </c>
      <c r="E26" s="8">
        <v>10</v>
      </c>
      <c r="F26" s="8">
        <v>1</v>
      </c>
      <c r="G26" s="41">
        <v>6E-10</v>
      </c>
      <c r="H26" s="44">
        <v>1000000</v>
      </c>
      <c r="I26" s="44">
        <f t="shared" si="1"/>
        <v>5.4</v>
      </c>
      <c r="J26" s="6"/>
      <c r="K26" s="6"/>
    </row>
    <row r="27" spans="1:11" x14ac:dyDescent="0.25">
      <c r="A27" s="3">
        <v>25</v>
      </c>
      <c r="B27" s="8">
        <v>2</v>
      </c>
      <c r="C27" s="8" t="s">
        <v>167</v>
      </c>
      <c r="D27" s="12" t="s">
        <v>171</v>
      </c>
      <c r="E27" s="8">
        <v>10</v>
      </c>
      <c r="F27" s="8">
        <v>1</v>
      </c>
      <c r="G27" s="41">
        <v>5.1999999999999996E-10</v>
      </c>
      <c r="H27" s="44">
        <v>1000000</v>
      </c>
      <c r="I27" s="44">
        <f t="shared" si="1"/>
        <v>4.6799999999999988</v>
      </c>
      <c r="J27" s="6"/>
      <c r="K27" s="6"/>
    </row>
    <row r="28" spans="1:11" x14ac:dyDescent="0.25">
      <c r="A28" s="3">
        <v>26</v>
      </c>
      <c r="B28" s="8">
        <v>2</v>
      </c>
      <c r="C28" s="8" t="s">
        <v>188</v>
      </c>
      <c r="D28" s="12" t="s">
        <v>187</v>
      </c>
      <c r="E28" s="8">
        <v>10</v>
      </c>
      <c r="F28" s="8">
        <v>0</v>
      </c>
      <c r="G28" s="41">
        <v>1.1017E-7</v>
      </c>
      <c r="H28" s="44">
        <v>326</v>
      </c>
      <c r="I28" s="44">
        <f t="shared" si="1"/>
        <v>0.35915419999999998</v>
      </c>
      <c r="J28" s="6"/>
      <c r="K28" s="6"/>
    </row>
    <row r="29" spans="1:11" x14ac:dyDescent="0.25">
      <c r="A29" s="3">
        <v>27</v>
      </c>
      <c r="B29" s="8">
        <v>2</v>
      </c>
      <c r="C29" s="8" t="s">
        <v>181</v>
      </c>
      <c r="D29" s="12" t="s">
        <v>172</v>
      </c>
      <c r="E29" s="8">
        <v>10</v>
      </c>
      <c r="F29" s="8">
        <v>0</v>
      </c>
      <c r="G29" s="41">
        <v>1.1000000000000001E-7</v>
      </c>
      <c r="H29" s="44">
        <v>326</v>
      </c>
      <c r="I29" s="44">
        <f t="shared" si="1"/>
        <v>0.35860000000000003</v>
      </c>
      <c r="J29" s="6"/>
      <c r="K29" s="6"/>
    </row>
    <row r="30" spans="1:11" x14ac:dyDescent="0.25">
      <c r="A30" s="3">
        <v>28</v>
      </c>
      <c r="B30" s="8">
        <v>2</v>
      </c>
      <c r="C30" s="8" t="s">
        <v>182</v>
      </c>
      <c r="D30" s="12" t="s">
        <v>173</v>
      </c>
      <c r="E30" s="8">
        <v>10</v>
      </c>
      <c r="F30" s="8">
        <v>0</v>
      </c>
      <c r="G30" s="41">
        <v>1.1000000000000001E-7</v>
      </c>
      <c r="H30" s="44">
        <v>326</v>
      </c>
      <c r="I30" s="44">
        <f t="shared" si="1"/>
        <v>0.35860000000000003</v>
      </c>
      <c r="J30" s="6"/>
      <c r="K30" s="6"/>
    </row>
    <row r="31" spans="1:11" x14ac:dyDescent="0.25">
      <c r="A31" s="3">
        <v>29</v>
      </c>
      <c r="B31" s="8">
        <v>2</v>
      </c>
      <c r="C31" s="8" t="s">
        <v>183</v>
      </c>
      <c r="D31" s="12" t="s">
        <v>174</v>
      </c>
      <c r="E31" s="8">
        <v>10</v>
      </c>
      <c r="F31" s="8">
        <v>0</v>
      </c>
      <c r="G31" s="41">
        <v>1.1000000000000001E-7</v>
      </c>
      <c r="H31" s="44">
        <v>326</v>
      </c>
      <c r="I31" s="44">
        <f t="shared" si="1"/>
        <v>0.35860000000000003</v>
      </c>
      <c r="J31" s="6"/>
      <c r="K31" s="6"/>
    </row>
    <row r="32" spans="1:11" x14ac:dyDescent="0.25">
      <c r="A32" s="3">
        <v>30</v>
      </c>
      <c r="B32" s="8">
        <v>2</v>
      </c>
      <c r="C32" s="8" t="s">
        <v>190</v>
      </c>
      <c r="D32" s="12" t="s">
        <v>189</v>
      </c>
      <c r="E32" s="8">
        <v>10</v>
      </c>
      <c r="F32" s="8">
        <v>0</v>
      </c>
      <c r="G32" s="41">
        <v>1.1017E-7</v>
      </c>
      <c r="H32" s="44">
        <v>326</v>
      </c>
      <c r="I32" s="44">
        <f t="shared" si="1"/>
        <v>0.35915419999999998</v>
      </c>
      <c r="J32" s="6"/>
      <c r="K32" s="6"/>
    </row>
    <row r="33" spans="1:11" x14ac:dyDescent="0.25">
      <c r="A33" s="3">
        <v>31</v>
      </c>
      <c r="B33" s="8">
        <v>2</v>
      </c>
      <c r="C33" s="8" t="s">
        <v>184</v>
      </c>
      <c r="D33" s="12" t="s">
        <v>175</v>
      </c>
      <c r="E33" s="8">
        <v>10</v>
      </c>
      <c r="F33" s="8">
        <v>0</v>
      </c>
      <c r="G33" s="41">
        <v>1.1000000000000001E-7</v>
      </c>
      <c r="H33" s="44">
        <v>326</v>
      </c>
      <c r="I33" s="44">
        <f t="shared" si="1"/>
        <v>0.35860000000000003</v>
      </c>
      <c r="J33" s="6"/>
      <c r="K33" s="6"/>
    </row>
    <row r="34" spans="1:11" x14ac:dyDescent="0.25">
      <c r="A34" s="17">
        <v>32</v>
      </c>
      <c r="B34" s="18">
        <v>2</v>
      </c>
      <c r="C34" s="8" t="s">
        <v>185</v>
      </c>
      <c r="D34" s="12" t="s">
        <v>176</v>
      </c>
      <c r="E34" s="8">
        <v>10</v>
      </c>
      <c r="F34" s="8">
        <v>0</v>
      </c>
      <c r="G34" s="41">
        <v>1.1000000000000001E-7</v>
      </c>
      <c r="H34" s="44">
        <v>326</v>
      </c>
      <c r="I34" s="44">
        <f t="shared" si="1"/>
        <v>0.35860000000000003</v>
      </c>
      <c r="J34" s="6"/>
      <c r="K34" s="6"/>
    </row>
    <row r="35" spans="1:11" x14ac:dyDescent="0.25">
      <c r="C35" s="18" t="s">
        <v>186</v>
      </c>
      <c r="D35" s="23" t="s">
        <v>177</v>
      </c>
      <c r="E35" s="18">
        <v>10</v>
      </c>
      <c r="F35" s="18">
        <v>0</v>
      </c>
      <c r="G35" s="42">
        <v>1.1000000000000001E-7</v>
      </c>
      <c r="H35" s="43">
        <v>326</v>
      </c>
      <c r="I35" s="44">
        <f t="shared" si="1"/>
        <v>0.35860000000000003</v>
      </c>
      <c r="J35" s="6"/>
      <c r="K35" s="6"/>
    </row>
    <row r="37" spans="1:11" x14ac:dyDescent="0.25">
      <c r="A37" s="29"/>
      <c r="B37" s="29"/>
      <c r="C37" s="29"/>
      <c r="D37" s="31"/>
      <c r="E37" s="31"/>
      <c r="F37" s="31"/>
    </row>
    <row r="38" spans="1:11" x14ac:dyDescent="0.25">
      <c r="A38" s="29"/>
      <c r="B38" s="29"/>
      <c r="C38" s="29"/>
      <c r="D38" s="31"/>
      <c r="E38" s="31"/>
      <c r="F38" s="31"/>
    </row>
    <row r="39" spans="1:11" x14ac:dyDescent="0.25">
      <c r="A39" s="29"/>
      <c r="B39" s="29"/>
      <c r="C39" s="29"/>
      <c r="D39" s="31"/>
      <c r="E39" s="31"/>
      <c r="F39" s="31"/>
    </row>
    <row r="40" spans="1:11" x14ac:dyDescent="0.25">
      <c r="A40" s="29"/>
      <c r="B40" s="29"/>
      <c r="C40" s="29"/>
      <c r="D40" s="33"/>
      <c r="E40" s="31"/>
      <c r="F40" s="3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19" sqref="A19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28.5703125" customWidth="1"/>
    <col min="5" max="5" width="20.28515625" customWidth="1"/>
    <col min="6" max="6" width="19.28515625" customWidth="1"/>
  </cols>
  <sheetData>
    <row r="1" spans="1:6" x14ac:dyDescent="0.25">
      <c r="A1" s="15" t="s">
        <v>126</v>
      </c>
      <c r="B1" s="16" t="s">
        <v>36</v>
      </c>
      <c r="C1" s="16" t="s">
        <v>35</v>
      </c>
      <c r="D1" s="28" t="s">
        <v>34</v>
      </c>
      <c r="E1" s="29"/>
      <c r="F1" s="29"/>
    </row>
    <row r="2" spans="1:6" x14ac:dyDescent="0.25">
      <c r="A2" s="4"/>
      <c r="B2" s="6"/>
      <c r="C2" s="6"/>
      <c r="D2" s="6"/>
      <c r="E2" s="30"/>
      <c r="F2" s="31"/>
    </row>
    <row r="3" spans="1:6" x14ac:dyDescent="0.25">
      <c r="A3" s="2" t="s">
        <v>143</v>
      </c>
      <c r="B3" s="7">
        <v>1</v>
      </c>
      <c r="C3" s="7" t="s">
        <v>127</v>
      </c>
      <c r="D3" s="34" t="s">
        <v>135</v>
      </c>
      <c r="E3" s="30"/>
      <c r="F3" s="31"/>
    </row>
    <row r="4" spans="1:6" x14ac:dyDescent="0.25">
      <c r="A4" s="2" t="s">
        <v>144</v>
      </c>
      <c r="B4" s="7">
        <v>1</v>
      </c>
      <c r="C4" s="7" t="s">
        <v>128</v>
      </c>
      <c r="D4" s="7" t="s">
        <v>137</v>
      </c>
      <c r="E4" s="30"/>
      <c r="F4" s="31"/>
    </row>
    <row r="5" spans="1:6" x14ac:dyDescent="0.25">
      <c r="A5" s="2" t="s">
        <v>145</v>
      </c>
      <c r="B5" s="7">
        <v>1</v>
      </c>
      <c r="C5" s="7" t="s">
        <v>129</v>
      </c>
      <c r="D5" s="34" t="s">
        <v>138</v>
      </c>
      <c r="E5" s="30"/>
      <c r="F5" s="31"/>
    </row>
    <row r="6" spans="1:6" x14ac:dyDescent="0.25">
      <c r="A6" s="2" t="s">
        <v>146</v>
      </c>
      <c r="B6" s="7">
        <v>1</v>
      </c>
      <c r="C6" s="7" t="s">
        <v>130</v>
      </c>
      <c r="D6" s="7" t="s">
        <v>136</v>
      </c>
      <c r="E6" s="30"/>
      <c r="F6" s="31"/>
    </row>
    <row r="7" spans="1:6" x14ac:dyDescent="0.25">
      <c r="A7" s="2" t="s">
        <v>147</v>
      </c>
      <c r="B7" s="7">
        <v>1</v>
      </c>
      <c r="C7" s="7" t="s">
        <v>131</v>
      </c>
      <c r="D7" s="34" t="s">
        <v>139</v>
      </c>
      <c r="E7" s="30"/>
      <c r="F7" s="31"/>
    </row>
    <row r="8" spans="1:6" x14ac:dyDescent="0.25">
      <c r="A8" s="2" t="s">
        <v>148</v>
      </c>
      <c r="B8" s="7">
        <v>1</v>
      </c>
      <c r="C8" s="7" t="s">
        <v>132</v>
      </c>
      <c r="D8" s="7" t="s">
        <v>140</v>
      </c>
      <c r="E8" s="30"/>
      <c r="F8" s="31"/>
    </row>
    <row r="9" spans="1:6" x14ac:dyDescent="0.25">
      <c r="A9" s="2" t="s">
        <v>149</v>
      </c>
      <c r="B9" s="7">
        <v>1</v>
      </c>
      <c r="C9" s="7" t="s">
        <v>133</v>
      </c>
      <c r="D9" s="34" t="s">
        <v>141</v>
      </c>
      <c r="E9" s="30"/>
      <c r="F9" s="31"/>
    </row>
    <row r="10" spans="1:6" x14ac:dyDescent="0.25">
      <c r="A10" s="2" t="s">
        <v>150</v>
      </c>
      <c r="B10" s="7">
        <v>1</v>
      </c>
      <c r="C10" s="7" t="s">
        <v>134</v>
      </c>
      <c r="D10" s="7" t="s">
        <v>142</v>
      </c>
      <c r="E10" s="30"/>
      <c r="F10" s="31"/>
    </row>
    <row r="11" spans="1:6" x14ac:dyDescent="0.25">
      <c r="A11" s="3" t="s">
        <v>151</v>
      </c>
      <c r="B11" s="8">
        <v>2</v>
      </c>
      <c r="C11" s="8" t="s">
        <v>127</v>
      </c>
      <c r="D11" s="35" t="s">
        <v>135</v>
      </c>
      <c r="E11" s="30"/>
      <c r="F11" s="31"/>
    </row>
    <row r="12" spans="1:6" x14ac:dyDescent="0.25">
      <c r="A12" s="3" t="s">
        <v>152</v>
      </c>
      <c r="B12" s="8">
        <v>2</v>
      </c>
      <c r="C12" s="8" t="s">
        <v>128</v>
      </c>
      <c r="D12" s="8" t="s">
        <v>137</v>
      </c>
      <c r="E12" s="30"/>
      <c r="F12" s="31"/>
    </row>
    <row r="13" spans="1:6" x14ac:dyDescent="0.25">
      <c r="A13" s="3" t="s">
        <v>153</v>
      </c>
      <c r="B13" s="8">
        <v>2</v>
      </c>
      <c r="C13" s="8" t="s">
        <v>129</v>
      </c>
      <c r="D13" s="35" t="s">
        <v>138</v>
      </c>
      <c r="E13" s="30"/>
      <c r="F13" s="31"/>
    </row>
    <row r="14" spans="1:6" x14ac:dyDescent="0.25">
      <c r="A14" s="3" t="s">
        <v>154</v>
      </c>
      <c r="B14" s="8">
        <v>2</v>
      </c>
      <c r="C14" s="8" t="s">
        <v>130</v>
      </c>
      <c r="D14" s="8" t="s">
        <v>136</v>
      </c>
      <c r="E14" s="30"/>
      <c r="F14" s="31"/>
    </row>
    <row r="15" spans="1:6" x14ac:dyDescent="0.25">
      <c r="A15" s="3" t="s">
        <v>155</v>
      </c>
      <c r="B15" s="8">
        <v>2</v>
      </c>
      <c r="C15" s="8" t="s">
        <v>131</v>
      </c>
      <c r="D15" s="35" t="s">
        <v>139</v>
      </c>
      <c r="E15" s="30"/>
      <c r="F15" s="31"/>
    </row>
    <row r="16" spans="1:6" x14ac:dyDescent="0.25">
      <c r="A16" s="3" t="s">
        <v>156</v>
      </c>
      <c r="B16" s="8">
        <v>2</v>
      </c>
      <c r="C16" s="8" t="s">
        <v>132</v>
      </c>
      <c r="D16" s="8" t="s">
        <v>140</v>
      </c>
      <c r="E16" s="30"/>
      <c r="F16" s="31"/>
    </row>
    <row r="17" spans="1:6" x14ac:dyDescent="0.25">
      <c r="A17" s="3" t="s">
        <v>157</v>
      </c>
      <c r="B17" s="8">
        <v>2</v>
      </c>
      <c r="C17" s="8" t="s">
        <v>133</v>
      </c>
      <c r="D17" s="35" t="s">
        <v>141</v>
      </c>
      <c r="E17" s="30"/>
      <c r="F17" s="31"/>
    </row>
    <row r="18" spans="1:6" x14ac:dyDescent="0.25">
      <c r="A18" s="17" t="s">
        <v>158</v>
      </c>
      <c r="B18" s="18">
        <v>2</v>
      </c>
      <c r="C18" s="18" t="s">
        <v>134</v>
      </c>
      <c r="D18" s="18" t="s">
        <v>142</v>
      </c>
      <c r="E18" s="30"/>
      <c r="F18" s="31"/>
    </row>
    <row r="19" spans="1:6" x14ac:dyDescent="0.25">
      <c r="A19" s="29"/>
      <c r="B19" s="29"/>
      <c r="C19" s="29"/>
      <c r="D19" s="31"/>
      <c r="E19" s="31"/>
      <c r="F19" s="31"/>
    </row>
    <row r="20" spans="1:6" x14ac:dyDescent="0.25">
      <c r="A20" s="29"/>
      <c r="B20" s="29"/>
      <c r="C20" s="29"/>
      <c r="D20" s="31"/>
      <c r="E20" s="31"/>
      <c r="F20" s="31"/>
    </row>
    <row r="21" spans="1:6" x14ac:dyDescent="0.25">
      <c r="A21" s="29"/>
      <c r="B21" s="29"/>
      <c r="C21" s="29"/>
      <c r="D21" s="33"/>
      <c r="E21" s="31"/>
      <c r="F21" s="31"/>
    </row>
    <row r="22" spans="1:6" x14ac:dyDescent="0.25">
      <c r="A22" s="29"/>
      <c r="B22" s="29"/>
      <c r="C22" s="29"/>
      <c r="D22" s="33"/>
      <c r="E22" s="31"/>
      <c r="F22" s="31"/>
    </row>
    <row r="23" spans="1:6" x14ac:dyDescent="0.25">
      <c r="A23" s="29"/>
      <c r="B23" s="29"/>
      <c r="C23" s="29"/>
      <c r="D23" s="31"/>
      <c r="E23" s="31"/>
      <c r="F23" s="31"/>
    </row>
    <row r="24" spans="1:6" x14ac:dyDescent="0.25">
      <c r="A24" s="29"/>
      <c r="B24" s="29"/>
      <c r="C24" s="29"/>
      <c r="D24" s="31"/>
      <c r="E24" s="31"/>
      <c r="F24" s="31"/>
    </row>
    <row r="25" spans="1:6" x14ac:dyDescent="0.25">
      <c r="A25" s="29"/>
      <c r="B25" s="29"/>
      <c r="C25" s="29"/>
      <c r="D25" s="31"/>
      <c r="E25" s="31"/>
      <c r="F25" s="31"/>
    </row>
    <row r="26" spans="1:6" x14ac:dyDescent="0.25">
      <c r="A26" s="29"/>
      <c r="B26" s="29"/>
      <c r="C26" s="29"/>
      <c r="D26" s="31"/>
      <c r="E26" s="31"/>
      <c r="F26" s="31"/>
    </row>
    <row r="27" spans="1:6" x14ac:dyDescent="0.25">
      <c r="A27" s="29"/>
      <c r="B27" s="29"/>
      <c r="C27" s="29"/>
      <c r="D27" s="31"/>
      <c r="E27" s="31"/>
      <c r="F27" s="31"/>
    </row>
    <row r="28" spans="1:6" x14ac:dyDescent="0.25">
      <c r="A28" s="29"/>
      <c r="B28" s="29"/>
      <c r="C28" s="29"/>
      <c r="D28" s="31"/>
      <c r="E28" s="31"/>
      <c r="F28" s="31"/>
    </row>
    <row r="29" spans="1:6" x14ac:dyDescent="0.25">
      <c r="A29" s="29"/>
      <c r="B29" s="29"/>
      <c r="C29" s="29"/>
      <c r="D29" s="31"/>
      <c r="E29" s="31"/>
      <c r="F29" s="31"/>
    </row>
    <row r="30" spans="1:6" x14ac:dyDescent="0.25">
      <c r="A30" s="29"/>
      <c r="B30" s="29"/>
      <c r="C30" s="29"/>
      <c r="D30" s="31"/>
      <c r="E30" s="31"/>
      <c r="F30" s="31"/>
    </row>
    <row r="31" spans="1:6" x14ac:dyDescent="0.25">
      <c r="A31" s="29"/>
      <c r="B31" s="29"/>
      <c r="C31" s="29"/>
      <c r="D31" s="31"/>
      <c r="E31" s="31"/>
      <c r="F31" s="31"/>
    </row>
    <row r="32" spans="1:6" x14ac:dyDescent="0.25">
      <c r="A32" s="29"/>
      <c r="B32" s="29"/>
      <c r="C32" s="29"/>
      <c r="D32" s="31"/>
      <c r="E32" s="31"/>
      <c r="F32" s="31"/>
    </row>
    <row r="33" spans="1:6" x14ac:dyDescent="0.25">
      <c r="A33" s="29"/>
      <c r="B33" s="29"/>
      <c r="C33" s="29"/>
      <c r="D33" s="31"/>
      <c r="E33" s="31"/>
      <c r="F33" s="31"/>
    </row>
    <row r="34" spans="1:6" x14ac:dyDescent="0.25">
      <c r="A34" s="29"/>
      <c r="B34" s="29"/>
      <c r="C34" s="29"/>
      <c r="D34" s="31"/>
      <c r="E34" s="31"/>
      <c r="F34" s="31"/>
    </row>
    <row r="35" spans="1:6" x14ac:dyDescent="0.25">
      <c r="A35" s="29"/>
      <c r="B35" s="29"/>
      <c r="C35" s="29"/>
      <c r="D35" s="31"/>
      <c r="E35" s="31"/>
      <c r="F35" s="31"/>
    </row>
    <row r="36" spans="1:6" x14ac:dyDescent="0.25">
      <c r="A36" s="29"/>
      <c r="B36" s="29"/>
      <c r="C36" s="29"/>
      <c r="D36" s="31"/>
      <c r="E36" s="31"/>
      <c r="F36" s="31"/>
    </row>
    <row r="37" spans="1:6" x14ac:dyDescent="0.25">
      <c r="A37" s="29"/>
      <c r="B37" s="29"/>
      <c r="C37" s="29"/>
      <c r="D37" s="31"/>
      <c r="E37" s="31"/>
      <c r="F37" s="31"/>
    </row>
    <row r="38" spans="1:6" x14ac:dyDescent="0.25">
      <c r="A38" s="29"/>
      <c r="B38" s="29"/>
      <c r="C38" s="29"/>
      <c r="D38" s="31"/>
      <c r="E38" s="31"/>
      <c r="F38" s="31"/>
    </row>
    <row r="39" spans="1:6" x14ac:dyDescent="0.25">
      <c r="A39" s="29"/>
      <c r="B39" s="29"/>
      <c r="C39" s="29"/>
      <c r="D39" s="31"/>
      <c r="E39" s="31"/>
      <c r="F39" s="31"/>
    </row>
    <row r="40" spans="1:6" x14ac:dyDescent="0.25">
      <c r="A40" s="29"/>
      <c r="B40" s="29"/>
      <c r="C40" s="29"/>
      <c r="D40" s="33"/>
      <c r="E40" s="31"/>
      <c r="F40" s="31"/>
    </row>
    <row r="41" spans="1:6" x14ac:dyDescent="0.25">
      <c r="F41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Biases</vt:lpstr>
      <vt:lpstr>Biases Ganged</vt:lpstr>
      <vt:lpstr>Clocks</vt:lpstr>
      <vt:lpstr>Clocks Ganged</vt:lpstr>
      <vt:lpstr>Video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</dc:creator>
  <cp:lastModifiedBy>kaye</cp:lastModifiedBy>
  <dcterms:created xsi:type="dcterms:W3CDTF">2013-03-22T19:37:00Z</dcterms:created>
  <dcterms:modified xsi:type="dcterms:W3CDTF">2013-04-12T15:21:15Z</dcterms:modified>
</cp:coreProperties>
</file>