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7040" windowHeight="7245"/>
  </bookViews>
  <sheets>
    <sheet name="Room 21B  A=231.25 sq ft" sheetId="9" r:id="rId1"/>
    <sheet name="Room 21A  A=231.25 sq ft" sheetId="8" r:id="rId2"/>
    <sheet name="Room 21 A=1440 sq ft" sheetId="6" r:id="rId3"/>
    <sheet name="Room 17 A= 388.5 sq ft" sheetId="5" r:id="rId4"/>
    <sheet name="Room 15 A=653.25 sq ft" sheetId="4" r:id="rId5"/>
    <sheet name="Room 14 Cleaning Area" sheetId="10" r:id="rId6"/>
    <sheet name="Room 10 GOWNING AREA" sheetId="14" r:id="rId7"/>
    <sheet name="Room 10 Clean Room" sheetId="3" r:id="rId8"/>
    <sheet name="Break Room  A= 161.25 sq ft" sheetId="1" r:id="rId9"/>
    <sheet name="Raw Data" sheetId="2" r:id="rId10"/>
    <sheet name="Data 04 28 2015" sheetId="7" r:id="rId11"/>
    <sheet name="Data 04 30 2015" sheetId="11" r:id="rId12"/>
    <sheet name="ISO vs FED STD 209E Requirement" sheetId="12" r:id="rId13"/>
    <sheet name="Sheet7" sheetId="13" r:id="rId1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8" l="1"/>
  <c r="G7" i="8"/>
  <c r="H5" i="8"/>
  <c r="G5" i="8"/>
  <c r="H7" i="3"/>
  <c r="G7" i="3"/>
  <c r="H5" i="3"/>
  <c r="G5" i="3"/>
  <c r="F7" i="14"/>
  <c r="E7" i="14"/>
  <c r="F5" i="14"/>
  <c r="E5" i="14"/>
  <c r="H7" i="9" l="1"/>
  <c r="G7" i="9"/>
  <c r="H5" i="9"/>
  <c r="G5" i="9"/>
  <c r="H7" i="5" l="1"/>
  <c r="H5" i="5"/>
  <c r="G7" i="5"/>
  <c r="G5" i="5"/>
  <c r="G7" i="10"/>
  <c r="H7" i="10"/>
  <c r="H5" i="10"/>
  <c r="G5" i="10"/>
  <c r="H7" i="4"/>
  <c r="H5" i="4"/>
  <c r="G5" i="4"/>
  <c r="G7" i="4"/>
  <c r="F7" i="1"/>
  <c r="E7" i="1"/>
  <c r="F5" i="1"/>
  <c r="E5" i="1"/>
  <c r="J7" i="6"/>
  <c r="I7" i="6"/>
  <c r="J5" i="6"/>
  <c r="I5" i="6"/>
</calcChain>
</file>

<file path=xl/sharedStrings.xml><?xml version="1.0" encoding="utf-8"?>
<sst xmlns="http://schemas.openxmlformats.org/spreadsheetml/2006/main" count="1788" uniqueCount="254">
  <si>
    <t>0.5um</t>
  </si>
  <si>
    <t>[particles/m^3]</t>
  </si>
  <si>
    <t>5.0um</t>
  </si>
  <si>
    <t>Date</t>
  </si>
  <si>
    <t>Zone 1</t>
  </si>
  <si>
    <t>Zone 2</t>
  </si>
  <si>
    <t>Zone 3</t>
  </si>
  <si>
    <t>Zone 4</t>
  </si>
  <si>
    <t>Zone 5</t>
  </si>
  <si>
    <t>Zone 6</t>
  </si>
  <si>
    <t>Average</t>
  </si>
  <si>
    <t>Standard</t>
  </si>
  <si>
    <t>Pass/Fail</t>
  </si>
  <si>
    <t>Initials</t>
  </si>
  <si>
    <t>[N wall]</t>
  </si>
  <si>
    <t>[S wall]</t>
  </si>
  <si>
    <t>[E wall]</t>
  </si>
  <si>
    <t>[W wall]</t>
  </si>
  <si>
    <t>[N Test]</t>
  </si>
  <si>
    <t>[S test]</t>
  </si>
  <si>
    <t>Dev</t>
  </si>
  <si>
    <t>ISO 8</t>
  </si>
  <si>
    <t>3.52x10^6/m^3</t>
  </si>
  <si>
    <t>2.93x10^4/m^3</t>
  </si>
  <si>
    <t>ISO 8 Standard (i.e. Class 100,000)</t>
  </si>
  <si>
    <t>Room 17</t>
  </si>
  <si>
    <t>Break Room CLEAN ROOM PARTICLE TRACKING SHEET</t>
  </si>
  <si>
    <t>ROOM 10 CLEAN ROOM PARTICLE TRACKING SHEET</t>
  </si>
  <si>
    <t>ROOM 15 CLEAN ROOM PARTICLE TRACKING SHEET</t>
  </si>
  <si>
    <t>ROOM 17 CLEAN ROOM PARTICLE TRACKING SHEET</t>
  </si>
  <si>
    <t>ROOM 21 CLEAN ROOM PARTICLE TRACKING SHEET</t>
  </si>
  <si>
    <t>Point1</t>
  </si>
  <si>
    <t>Date &amp; time</t>
  </si>
  <si>
    <t>Times</t>
  </si>
  <si>
    <t>Unit</t>
  </si>
  <si>
    <t>/m3</t>
  </si>
  <si>
    <t>AVG</t>
  </si>
  <si>
    <t>Point2</t>
  </si>
  <si>
    <t>Point3</t>
  </si>
  <si>
    <t>Point4</t>
  </si>
  <si>
    <t>Point5</t>
  </si>
  <si>
    <t>Point6</t>
  </si>
  <si>
    <t>Point7</t>
  </si>
  <si>
    <t>Point8</t>
  </si>
  <si>
    <t>Point9</t>
  </si>
  <si>
    <t>Point10</t>
  </si>
  <si>
    <t>Point11</t>
  </si>
  <si>
    <t>Point12</t>
  </si>
  <si>
    <t>Point13</t>
  </si>
  <si>
    <t>Point14</t>
  </si>
  <si>
    <t>Pure Class</t>
  </si>
  <si>
    <t>SD</t>
  </si>
  <si>
    <t>95%UCL</t>
  </si>
  <si>
    <t xml:space="preserve"> ----</t>
  </si>
  <si>
    <t>Calibration Verification</t>
  </si>
  <si>
    <t>File 62B</t>
  </si>
  <si>
    <t>Room 21</t>
  </si>
  <si>
    <t>File 63B</t>
  </si>
  <si>
    <t>Midpoint Length Left</t>
  </si>
  <si>
    <t>File 64B</t>
  </si>
  <si>
    <t>Midpoint Length Right</t>
  </si>
  <si>
    <t>File 65B</t>
  </si>
  <si>
    <t>Midpoint Width Left</t>
  </si>
  <si>
    <t>File 66B</t>
  </si>
  <si>
    <t>Midpoint Width Right</t>
  </si>
  <si>
    <t>File 67B</t>
  </si>
  <si>
    <t>File 68B</t>
  </si>
  <si>
    <t>****Time was set incorrectly, but corrected after the test.****
All scans were 5 minutes in duration.</t>
  </si>
  <si>
    <t>Pass</t>
  </si>
  <si>
    <t>PEM</t>
  </si>
  <si>
    <t>File 69B</t>
  </si>
  <si>
    <t>Break Room 20</t>
  </si>
  <si>
    <t>File 70B</t>
  </si>
  <si>
    <t>File 71B</t>
  </si>
  <si>
    <t>End of Length Back</t>
  </si>
  <si>
    <t>Room 15</t>
  </si>
  <si>
    <t>File 72B</t>
  </si>
  <si>
    <t>Left Side Rear</t>
  </si>
  <si>
    <t>File 73B</t>
  </si>
  <si>
    <t>Left Side Front</t>
  </si>
  <si>
    <t>File 74B</t>
  </si>
  <si>
    <t>Right Side Rear</t>
  </si>
  <si>
    <t>File 75B</t>
  </si>
  <si>
    <t>Right Side Front</t>
  </si>
  <si>
    <t xml:space="preserve">Pass </t>
  </si>
  <si>
    <t>Class</t>
  </si>
  <si>
    <t>US FED STD 209E</t>
  </si>
  <si>
    <t>Maximum  Particles/ft³</t>
  </si>
  <si>
    <t>ISO equivalent</t>
  </si>
  <si>
    <r>
      <t>&gt;</t>
    </r>
    <r>
      <rPr>
        <b/>
        <sz val="9"/>
        <color rgb="FFFFFFFF"/>
        <rFont val="Times New Roman"/>
        <family val="1"/>
      </rPr>
      <t>0.1 um</t>
    </r>
  </si>
  <si>
    <r>
      <t>&gt;</t>
    </r>
    <r>
      <rPr>
        <b/>
        <sz val="9"/>
        <color rgb="FFFFFFFF"/>
        <rFont val="Times New Roman"/>
        <family val="1"/>
      </rPr>
      <t>0.2 um</t>
    </r>
  </si>
  <si>
    <r>
      <t>&gt;</t>
    </r>
    <r>
      <rPr>
        <b/>
        <sz val="9"/>
        <color rgb="FFFFFFFF"/>
        <rFont val="Times New Roman"/>
        <family val="1"/>
      </rPr>
      <t>0.3 um</t>
    </r>
  </si>
  <si>
    <r>
      <t>&gt;</t>
    </r>
    <r>
      <rPr>
        <b/>
        <sz val="9"/>
        <color rgb="FFFFFFFF"/>
        <rFont val="Times New Roman"/>
        <family val="1"/>
      </rPr>
      <t>0.5 um</t>
    </r>
  </si>
  <si>
    <r>
      <t>&gt;</t>
    </r>
    <r>
      <rPr>
        <b/>
        <sz val="9"/>
        <color rgb="FFFFFFFF"/>
        <rFont val="Times New Roman"/>
        <family val="1"/>
      </rPr>
      <t>5 um</t>
    </r>
  </si>
  <si>
    <t> 1</t>
  </si>
  <si>
    <t>ISO3</t>
  </si>
  <si>
    <t> 10</t>
  </si>
  <si>
    <t>ISO4</t>
  </si>
  <si>
    <t>ISO5</t>
  </si>
  <si>
    <t>ISO6</t>
  </si>
  <si>
    <t>ISO7</t>
  </si>
  <si>
    <t>ISO8</t>
  </si>
  <si>
    <t>ISO 14644-1 Cleanroom Standards</t>
  </si>
  <si>
    <t>Maximum  Particles/m³</t>
  </si>
  <si>
    <t>FED STD 209E equivalent</t>
  </si>
  <si>
    <r>
      <t>&gt;</t>
    </r>
    <r>
      <rPr>
        <b/>
        <sz val="9"/>
        <color rgb="FFFFFFFF"/>
        <rFont val="Times New Roman"/>
        <family val="1"/>
      </rPr>
      <t>1 um</t>
    </r>
  </si>
  <si>
    <t>ISO 1</t>
  </si>
  <si>
    <t>ISO 2</t>
  </si>
  <si>
    <t>ISO 3</t>
  </si>
  <si>
    <t>Class1</t>
  </si>
  <si>
    <t>ISO 4</t>
  </si>
  <si>
    <t>Class10</t>
  </si>
  <si>
    <t>ISO 5</t>
  </si>
  <si>
    <t> 293</t>
  </si>
  <si>
    <t>Class 100</t>
  </si>
  <si>
    <t>ISO 6</t>
  </si>
  <si>
    <t>Class1,000</t>
  </si>
  <si>
    <t>ISO 7</t>
  </si>
  <si>
    <t>Class 10,000</t>
  </si>
  <si>
    <t>Class 100,000</t>
  </si>
  <si>
    <t>ISO 9</t>
  </si>
  <si>
    <t>Room Air</t>
  </si>
  <si>
    <t>Criteria</t>
  </si>
  <si>
    <t>Class 10 ISO4</t>
  </si>
  <si>
    <t>Class 100 ISO5</t>
  </si>
  <si>
    <t>Class 1000 ISO6</t>
  </si>
  <si>
    <t>Class 10,000 ISO7</t>
  </si>
  <si>
    <t>Class 100,000 ISO8</t>
  </si>
  <si>
    <t>Air changes per HR/Min</t>
  </si>
  <si>
    <t>500-600 / 8 to 10</t>
  </si>
  <si>
    <t>300 to 480 / 5 to 8</t>
  </si>
  <si>
    <t>180 / 3</t>
  </si>
  <si>
    <t>60 /1</t>
  </si>
  <si>
    <t>30 / 0.5</t>
  </si>
  <si>
    <t>Filter coverage %</t>
  </si>
  <si>
    <t>90 – 100</t>
  </si>
  <si>
    <t>60 – 70</t>
  </si>
  <si>
    <t>20 – 30</t>
  </si>
  <si>
    <t>7 – 15</t>
  </si>
  <si>
    <t>4  – 5</t>
  </si>
  <si>
    <t>CFM per square foot</t>
  </si>
  <si>
    <t>85 – 90</t>
  </si>
  <si>
    <t>36 – 65</t>
  </si>
  <si>
    <t>18 – 32</t>
  </si>
  <si>
    <t>9 – 16</t>
  </si>
  <si>
    <t>4 – 8</t>
  </si>
  <si>
    <t>Filter Efficiency</t>
  </si>
  <si>
    <t>99.9997% ULPAs</t>
  </si>
  <si>
    <t>99.997% HEPAs</t>
  </si>
  <si>
    <t>99.97% HEPAs</t>
  </si>
  <si>
    <t>Ceiling Type</t>
  </si>
  <si>
    <t>Aluminum T-bar grid</t>
  </si>
  <si>
    <t>Conventional T-bar grid</t>
  </si>
  <si>
    <t>Light Fixture type</t>
  </si>
  <si>
    <t>Tear drop or Flow thru</t>
  </si>
  <si>
    <t>Tear drop or 2’x4’ cleanroom fixture</t>
  </si>
  <si>
    <t>2’x4’ cleanroom fixture</t>
  </si>
  <si>
    <t>2’x4’ standard fixture</t>
  </si>
  <si>
    <t>Ceiling Panel</t>
  </si>
  <si>
    <t>FRP, Vinyl rock or Mylar</t>
  </si>
  <si>
    <t>Vinyl rock or Mylar</t>
  </si>
  <si>
    <t>Wall System</t>
  </si>
  <si>
    <t>Modular or standard built</t>
  </si>
  <si>
    <t>Modular or drywall</t>
  </si>
  <si>
    <t>Flooring cover</t>
  </si>
  <si>
    <t>Welded sheet vinyl or Epoxy</t>
  </si>
  <si>
    <t>Welded Sheet vinyl or Epoxy</t>
  </si>
  <si>
    <t>Sheet vinyl or VCT</t>
  </si>
  <si>
    <t>Flooring base</t>
  </si>
  <si>
    <t>2” to 6” cove</t>
  </si>
  <si>
    <t>Cove or Aluminum base channel</t>
  </si>
  <si>
    <t>Air Returns</t>
  </si>
  <si>
    <t>Raised floor or center returns</t>
  </si>
  <si>
    <t>Low wall on long axis</t>
  </si>
  <si>
    <t>Low wall at perimeter</t>
  </si>
  <si>
    <t>Low wall</t>
  </si>
  <si>
    <t>Low wall or ceiling</t>
  </si>
  <si>
    <t>Reference taken from: http://www.americancleanrooms.com/cleanroom-classifications/</t>
  </si>
  <si>
    <t>http://www.cemag.us/articles/2005/05/iso-class-7-gowning-protocol</t>
  </si>
  <si>
    <t>Reference From:</t>
  </si>
  <si>
    <t>Zero Filter Test</t>
  </si>
  <si>
    <t>File 76B</t>
  </si>
  <si>
    <t>File 77B</t>
  </si>
  <si>
    <t>File 78B</t>
  </si>
  <si>
    <t>File 79B</t>
  </si>
  <si>
    <t>File 80B</t>
  </si>
  <si>
    <t>Room 14</t>
  </si>
  <si>
    <t>Left Side Middle</t>
  </si>
  <si>
    <t>Right Side near Ultrasonic Tank</t>
  </si>
  <si>
    <t>File 81B</t>
  </si>
  <si>
    <t>File 82B</t>
  </si>
  <si>
    <t>File 83B</t>
  </si>
  <si>
    <t>File 84B</t>
  </si>
  <si>
    <t>Right Side Middle</t>
  </si>
  <si>
    <t>Handheld LPC Data Retrieval Software</t>
  </si>
  <si>
    <t>Mode: ISO</t>
  </si>
  <si>
    <t>Start Time:2015-04-30 11:13:21</t>
  </si>
  <si>
    <t>Stop  Time:2015-04-30 11:55:51</t>
  </si>
  <si>
    <t>Room 21B</t>
  </si>
  <si>
    <t>Midpoint Width Back</t>
  </si>
  <si>
    <t>Midpoint Width Front</t>
  </si>
  <si>
    <t>ROOM 14 CLEAN ROOM PARTICLE TRACKING SHEET</t>
  </si>
  <si>
    <t>File 85B</t>
  </si>
  <si>
    <t>File 86B</t>
  </si>
  <si>
    <t>File 87B</t>
  </si>
  <si>
    <t>File 88B</t>
  </si>
  <si>
    <t>File 89B</t>
  </si>
  <si>
    <t>****Time was set incorrectly, but corrected after the test.****
Need to set time before running scans in the future!
All scans were 5 minutes in duration.</t>
  </si>
  <si>
    <t>ISO 7 Standard (i.e. Class 10,000)</t>
  </si>
  <si>
    <t>SO 14644-1 cleanroom standards[edit]</t>
  </si>
  <si>
    <r>
      <t>maximum particles/m</t>
    </r>
    <r>
      <rPr>
        <vertAlign val="superscript"/>
        <sz val="8"/>
        <color rgb="FF000000"/>
        <rFont val="Arial"/>
        <family val="2"/>
      </rPr>
      <t>3</t>
    </r>
  </si>
  <si>
    <t>FED STD 209E</t>
  </si>
  <si>
    <t>equivalent</t>
  </si>
  <si>
    <t>≥0.1 µm</t>
  </si>
  <si>
    <t>≥0.2 µm</t>
  </si>
  <si>
    <t>≥0.3 µm</t>
  </si>
  <si>
    <t>≥0.5 µm</t>
  </si>
  <si>
    <t>≥1 µm</t>
  </si>
  <si>
    <t>≥5 µm</t>
  </si>
  <si>
    <t>Class 1</t>
  </si>
  <si>
    <t>Class 10</t>
  </si>
  <si>
    <r>
      <t>1.0×10</t>
    </r>
    <r>
      <rPr>
        <vertAlign val="superscript"/>
        <sz val="8"/>
        <color rgb="FF000000"/>
        <rFont val="Arial"/>
        <family val="2"/>
      </rPr>
      <t>6</t>
    </r>
  </si>
  <si>
    <t>Class 1,000</t>
  </si>
  <si>
    <r>
      <t>1.0×10</t>
    </r>
    <r>
      <rPr>
        <vertAlign val="superscript"/>
        <sz val="8"/>
        <color rgb="FF000000"/>
        <rFont val="Arial"/>
        <family val="2"/>
      </rPr>
      <t>7</t>
    </r>
  </si>
  <si>
    <r>
      <t>2.37×10</t>
    </r>
    <r>
      <rPr>
        <vertAlign val="superscript"/>
        <sz val="8"/>
        <color rgb="FF000000"/>
        <rFont val="Arial"/>
        <family val="2"/>
      </rPr>
      <t>6</t>
    </r>
  </si>
  <si>
    <r>
      <t>1.0×10</t>
    </r>
    <r>
      <rPr>
        <vertAlign val="superscript"/>
        <sz val="8"/>
        <color rgb="FF000000"/>
        <rFont val="Arial"/>
        <family val="2"/>
      </rPr>
      <t>8</t>
    </r>
  </si>
  <si>
    <r>
      <t>2.37×10</t>
    </r>
    <r>
      <rPr>
        <vertAlign val="superscript"/>
        <sz val="8"/>
        <color rgb="FF000000"/>
        <rFont val="Arial"/>
        <family val="2"/>
      </rPr>
      <t>7</t>
    </r>
  </si>
  <si>
    <r>
      <t>1.02×10</t>
    </r>
    <r>
      <rPr>
        <vertAlign val="superscript"/>
        <sz val="8"/>
        <color rgb="FF000000"/>
        <rFont val="Arial"/>
        <family val="2"/>
      </rPr>
      <t>7</t>
    </r>
  </si>
  <si>
    <r>
      <t>1.0×10</t>
    </r>
    <r>
      <rPr>
        <vertAlign val="superscript"/>
        <sz val="8"/>
        <color rgb="FF000000"/>
        <rFont val="Arial"/>
        <family val="2"/>
      </rPr>
      <t>9</t>
    </r>
  </si>
  <si>
    <r>
      <t>2.37×10</t>
    </r>
    <r>
      <rPr>
        <vertAlign val="superscript"/>
        <sz val="8"/>
        <color rgb="FF000000"/>
        <rFont val="Arial"/>
        <family val="2"/>
      </rPr>
      <t>8</t>
    </r>
  </si>
  <si>
    <r>
      <t>1.02×10</t>
    </r>
    <r>
      <rPr>
        <vertAlign val="superscript"/>
        <sz val="8"/>
        <color rgb="FF000000"/>
        <rFont val="Arial"/>
        <family val="2"/>
      </rPr>
      <t>8</t>
    </r>
  </si>
  <si>
    <t>Room air</t>
  </si>
  <si>
    <t>3.52x10^5/m^3</t>
  </si>
  <si>
    <t>2.93x10^3/m^3</t>
  </si>
  <si>
    <t>ROOM 21A CLEAN ROOM PARTICLE TRACKING SHEET</t>
  </si>
  <si>
    <t>ROOM 21B CLEAN ROOM PARTICLE TRACKING SHEET</t>
  </si>
  <si>
    <t>ROOM 10 GOWNING ROOM PARTICLE TRACKING SHEET</t>
  </si>
  <si>
    <t>Room 10 Gowning</t>
  </si>
  <si>
    <t>File 90B</t>
  </si>
  <si>
    <t>File 99B</t>
  </si>
  <si>
    <t>File 98B</t>
  </si>
  <si>
    <t>File 97B</t>
  </si>
  <si>
    <t>File 96B</t>
  </si>
  <si>
    <t>Room 10</t>
  </si>
  <si>
    <t xml:space="preserve">Midpoint </t>
  </si>
  <si>
    <t>File 95B</t>
  </si>
  <si>
    <t>File 94B</t>
  </si>
  <si>
    <t>File 93B</t>
  </si>
  <si>
    <t>File 92B</t>
  </si>
  <si>
    <t>File 91B</t>
  </si>
  <si>
    <t>Midpoint under HEPA</t>
  </si>
  <si>
    <t xml:space="preserve">File </t>
  </si>
  <si>
    <t>File 101B</t>
  </si>
  <si>
    <t>File 100B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</si>
</sst>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.5"/>
      <color rgb="FFFFFFFF"/>
      <name val="Times New Roman"/>
      <family val="1"/>
    </font>
    <font>
      <b/>
      <u/>
      <sz val="9"/>
      <color rgb="FFFFFFFF"/>
      <name val="Times New Roman"/>
      <family val="1"/>
    </font>
    <font>
      <b/>
      <sz val="9"/>
      <color rgb="FFFFFFFF"/>
      <name val="Times New Roman"/>
      <family val="1"/>
    </font>
    <font>
      <sz val="9"/>
      <color theme="1"/>
      <name val="Times New Roman"/>
      <family val="1"/>
    </font>
    <font>
      <sz val="18"/>
      <color rgb="FF22638B"/>
      <name val="Times New Roman"/>
      <family val="1"/>
    </font>
    <font>
      <sz val="11.5"/>
      <color rgb="FF4A4949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vertAlign val="superscript"/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2638B"/>
        <bgColor indexed="64"/>
      </patternFill>
    </fill>
    <fill>
      <patternFill patternType="solid">
        <fgColor rgb="FFFF5400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2F2F2"/>
        <bgColor indexed="64"/>
      </patternFill>
    </fill>
  </fills>
  <borders count="5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E5E5E5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CCCCC"/>
      </left>
      <right style="medium">
        <color rgb="FFE5E5E5"/>
      </right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E5E5E5"/>
      </right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E5E5E5"/>
      </right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CCCCCC"/>
      </right>
      <top style="medium">
        <color rgb="FFFFFFFF"/>
      </top>
      <bottom style="medium">
        <color rgb="FFFFFFFF"/>
      </bottom>
      <diagonal/>
    </border>
    <border>
      <left style="medium">
        <color rgb="FFCCCCCC"/>
      </left>
      <right style="medium">
        <color rgb="FFE5E5E5"/>
      </right>
      <top/>
      <bottom style="medium">
        <color rgb="FFCCCCCC"/>
      </bottom>
      <diagonal/>
    </border>
    <border>
      <left/>
      <right style="medium">
        <color rgb="FFE5E5E5"/>
      </right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E5E5E5"/>
      </right>
      <top/>
      <bottom style="medium">
        <color rgb="FFFFFFFF"/>
      </bottom>
      <diagonal/>
    </border>
    <border>
      <left style="medium">
        <color rgb="FFE5E5E5"/>
      </left>
      <right/>
      <top style="medium">
        <color rgb="FFCCCCCC"/>
      </top>
      <bottom/>
      <diagonal/>
    </border>
    <border>
      <left style="medium">
        <color rgb="FFE5E5E5"/>
      </left>
      <right/>
      <top/>
      <bottom/>
      <diagonal/>
    </border>
    <border>
      <left/>
      <right style="medium">
        <color rgb="FFCCCCCC"/>
      </right>
      <top/>
      <bottom style="medium">
        <color rgb="FFFFFFFF"/>
      </bottom>
      <diagonal/>
    </border>
    <border>
      <left style="medium">
        <color rgb="FFCCCCCC"/>
      </left>
      <right style="medium">
        <color rgb="FFFFFFFF"/>
      </right>
      <top style="medium">
        <color rgb="FFFFFFFF"/>
      </top>
      <bottom style="medium">
        <color rgb="FFCCCCCC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CCCCCC"/>
      </bottom>
      <diagonal/>
    </border>
    <border>
      <left style="medium">
        <color rgb="FFFFFFFF"/>
      </left>
      <right style="medium">
        <color rgb="FFCCCCCC"/>
      </right>
      <top style="medium">
        <color rgb="FFFFFFFF"/>
      </top>
      <bottom style="medium">
        <color rgb="FFCCCCCC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/>
      <diagonal/>
    </border>
    <border>
      <left style="medium">
        <color rgb="FFAAAAAA"/>
      </left>
      <right style="medium">
        <color rgb="FFAAAAAA"/>
      </right>
      <top/>
      <bottom style="medium">
        <color rgb="FFAAAAAA"/>
      </bottom>
      <diagonal/>
    </border>
    <border>
      <left style="medium">
        <color rgb="FFAAAAAA"/>
      </left>
      <right/>
      <top style="medium">
        <color rgb="FFAAAAAA"/>
      </top>
      <bottom style="medium">
        <color rgb="FFAAAAAA"/>
      </bottom>
      <diagonal/>
    </border>
    <border>
      <left/>
      <right/>
      <top style="medium">
        <color rgb="FFAAAAAA"/>
      </top>
      <bottom style="medium">
        <color rgb="FFAAAAAA"/>
      </bottom>
      <diagonal/>
    </border>
    <border>
      <left/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6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2" xfId="0" applyFont="1" applyBorder="1"/>
    <xf numFmtId="0" fontId="2" fillId="0" borderId="16" xfId="0" applyFont="1" applyBorder="1"/>
    <xf numFmtId="0" fontId="2" fillId="0" borderId="5" xfId="0" applyFont="1" applyBorder="1"/>
    <xf numFmtId="0" fontId="2" fillId="0" borderId="13" xfId="0" applyFont="1" applyBorder="1"/>
    <xf numFmtId="0" fontId="2" fillId="0" borderId="17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5" xfId="0" applyFont="1" applyBorder="1"/>
    <xf numFmtId="0" fontId="2" fillId="0" borderId="7" xfId="0" applyFont="1" applyBorder="1"/>
    <xf numFmtId="0" fontId="2" fillId="0" borderId="0" xfId="0" applyFont="1" applyAlignment="1">
      <alignment horizontal="left"/>
    </xf>
    <xf numFmtId="0" fontId="5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22" fontId="0" fillId="0" borderId="0" xfId="0" applyNumberFormat="1"/>
    <xf numFmtId="11" fontId="0" fillId="0" borderId="0" xfId="0" applyNumberFormat="1"/>
    <xf numFmtId="0" fontId="0" fillId="3" borderId="19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0" xfId="0" applyFill="1" applyBorder="1"/>
    <xf numFmtId="0" fontId="0" fillId="3" borderId="23" xfId="0" applyFill="1" applyBorder="1"/>
    <xf numFmtId="0" fontId="0" fillId="3" borderId="2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22" fontId="0" fillId="3" borderId="22" xfId="0" applyNumberFormat="1" applyFill="1" applyBorder="1"/>
    <xf numFmtId="11" fontId="0" fillId="3" borderId="0" xfId="0" applyNumberFormat="1" applyFill="1" applyBorder="1"/>
    <xf numFmtId="0" fontId="0" fillId="3" borderId="24" xfId="0" applyFill="1" applyBorder="1"/>
    <xf numFmtId="0" fontId="0" fillId="3" borderId="25" xfId="0" applyFill="1" applyBorder="1"/>
    <xf numFmtId="11" fontId="0" fillId="3" borderId="25" xfId="0" applyNumberFormat="1" applyFill="1" applyBorder="1"/>
    <xf numFmtId="0" fontId="0" fillId="3" borderId="26" xfId="0" applyFill="1" applyBorder="1"/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0" borderId="22" xfId="0" applyBorder="1"/>
    <xf numFmtId="0" fontId="0" fillId="0" borderId="0" xfId="0" applyBorder="1"/>
    <xf numFmtId="0" fontId="0" fillId="0" borderId="23" xfId="0" applyBorder="1"/>
    <xf numFmtId="22" fontId="0" fillId="0" borderId="22" xfId="0" applyNumberFormat="1" applyBorder="1"/>
    <xf numFmtId="11" fontId="0" fillId="0" borderId="0" xfId="0" applyNumberFormat="1" applyBorder="1"/>
    <xf numFmtId="0" fontId="0" fillId="0" borderId="24" xfId="0" applyBorder="1"/>
    <xf numFmtId="0" fontId="0" fillId="0" borderId="25" xfId="0" applyBorder="1"/>
    <xf numFmtId="11" fontId="0" fillId="0" borderId="25" xfId="0" applyNumberFormat="1" applyBorder="1"/>
    <xf numFmtId="0" fontId="0" fillId="0" borderId="26" xfId="0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14" fontId="2" fillId="0" borderId="12" xfId="0" applyNumberFormat="1" applyFont="1" applyBorder="1"/>
    <xf numFmtId="11" fontId="2" fillId="0" borderId="16" xfId="0" applyNumberFormat="1" applyFont="1" applyBorder="1"/>
    <xf numFmtId="0" fontId="2" fillId="0" borderId="1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8" fillId="5" borderId="27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10" fillId="6" borderId="28" xfId="0" applyFont="1" applyFill="1" applyBorder="1" applyAlignment="1">
      <alignment horizontal="center" vertical="center" wrapText="1"/>
    </xf>
    <xf numFmtId="0" fontId="0" fillId="6" borderId="28" xfId="0" applyFill="1" applyBorder="1" applyAlignment="1">
      <alignment wrapText="1"/>
    </xf>
    <xf numFmtId="0" fontId="10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wrapText="1"/>
    </xf>
    <xf numFmtId="3" fontId="10" fillId="6" borderId="28" xfId="0" applyNumberFormat="1" applyFont="1" applyFill="1" applyBorder="1" applyAlignment="1">
      <alignment horizontal="center" vertical="center" wrapText="1"/>
    </xf>
    <xf numFmtId="3" fontId="10" fillId="0" borderId="27" xfId="0" applyNumberFormat="1" applyFont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10" fillId="6" borderId="35" xfId="0" applyFont="1" applyFill="1" applyBorder="1" applyAlignment="1">
      <alignment horizontal="center" vertical="center" wrapText="1"/>
    </xf>
    <xf numFmtId="0" fontId="10" fillId="6" borderId="36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3" fontId="13" fillId="6" borderId="35" xfId="1" applyNumberFormat="1" applyFill="1" applyBorder="1" applyAlignment="1">
      <alignment horizontal="center" vertical="center" wrapText="1"/>
    </xf>
    <xf numFmtId="3" fontId="10" fillId="0" borderId="37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wrapText="1"/>
    </xf>
    <xf numFmtId="3" fontId="10" fillId="0" borderId="38" xfId="0" applyNumberFormat="1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0" fillId="6" borderId="36" xfId="0" applyFill="1" applyBorder="1" applyAlignment="1">
      <alignment wrapText="1"/>
    </xf>
    <xf numFmtId="0" fontId="0" fillId="0" borderId="34" xfId="0" applyBorder="1" applyAlignment="1">
      <alignment wrapText="1"/>
    </xf>
    <xf numFmtId="0" fontId="10" fillId="6" borderId="44" xfId="0" applyFont="1" applyFill="1" applyBorder="1" applyAlignment="1">
      <alignment horizontal="center" vertical="center" wrapText="1"/>
    </xf>
    <xf numFmtId="0" fontId="0" fillId="6" borderId="45" xfId="0" applyFill="1" applyBorder="1" applyAlignment="1">
      <alignment wrapText="1"/>
    </xf>
    <xf numFmtId="3" fontId="10" fillId="6" borderId="45" xfId="0" applyNumberFormat="1" applyFont="1" applyFill="1" applyBorder="1" applyAlignment="1">
      <alignment horizontal="center" vertical="center" wrapText="1"/>
    </xf>
    <xf numFmtId="0" fontId="10" fillId="6" borderId="46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7" fillId="4" borderId="31" xfId="0" applyFont="1" applyFill="1" applyBorder="1" applyAlignment="1">
      <alignment horizontal="center" vertical="center" wrapText="1"/>
    </xf>
    <xf numFmtId="0" fontId="13" fillId="4" borderId="31" xfId="1" applyFill="1" applyBorder="1" applyAlignment="1">
      <alignment horizontal="center" vertical="center" wrapText="1"/>
    </xf>
    <xf numFmtId="0" fontId="10" fillId="6" borderId="45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3" fontId="10" fillId="3" borderId="28" xfId="0" applyNumberFormat="1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0" fillId="3" borderId="28" xfId="0" applyFill="1" applyBorder="1" applyAlignment="1">
      <alignment wrapText="1"/>
    </xf>
    <xf numFmtId="0" fontId="10" fillId="3" borderId="36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3" fontId="13" fillId="3" borderId="27" xfId="1" applyNumberFormat="1" applyFill="1" applyBorder="1" applyAlignment="1">
      <alignment horizontal="center" vertical="center" wrapText="1"/>
    </xf>
    <xf numFmtId="3" fontId="10" fillId="3" borderId="27" xfId="0" applyNumberFormat="1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0" fillId="3" borderId="27" xfId="0" applyFill="1" applyBorder="1" applyAlignment="1">
      <alignment wrapText="1"/>
    </xf>
    <xf numFmtId="0" fontId="10" fillId="3" borderId="3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7" borderId="19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14" fillId="9" borderId="48" xfId="0" applyFont="1" applyFill="1" applyBorder="1" applyAlignment="1">
      <alignment horizontal="center" vertical="center" wrapText="1"/>
    </xf>
    <xf numFmtId="0" fontId="14" fillId="9" borderId="49" xfId="0" applyFont="1" applyFill="1" applyBorder="1" applyAlignment="1">
      <alignment horizontal="center" vertical="center" wrapText="1"/>
    </xf>
    <xf numFmtId="0" fontId="14" fillId="9" borderId="47" xfId="0" applyFont="1" applyFill="1" applyBorder="1" applyAlignment="1">
      <alignment horizontal="center" vertical="center" wrapText="1"/>
    </xf>
    <xf numFmtId="0" fontId="15" fillId="8" borderId="47" xfId="0" applyFont="1" applyFill="1" applyBorder="1" applyAlignment="1">
      <alignment horizontal="right" vertical="center" wrapText="1"/>
    </xf>
    <xf numFmtId="0" fontId="15" fillId="8" borderId="47" xfId="0" applyFont="1" applyFill="1" applyBorder="1" applyAlignment="1">
      <alignment vertical="center" wrapText="1"/>
    </xf>
    <xf numFmtId="3" fontId="15" fillId="8" borderId="47" xfId="0" applyNumberFormat="1" applyFont="1" applyFill="1" applyBorder="1" applyAlignment="1">
      <alignment horizontal="right" vertical="center" wrapText="1"/>
    </xf>
    <xf numFmtId="0" fontId="15" fillId="8" borderId="47" xfId="0" applyFont="1" applyFill="1" applyBorder="1" applyAlignment="1">
      <alignment horizontal="center" vertical="center" wrapText="1"/>
    </xf>
    <xf numFmtId="0" fontId="14" fillId="9" borderId="48" xfId="0" applyFont="1" applyFill="1" applyBorder="1" applyAlignment="1">
      <alignment horizontal="center" vertical="center" wrapText="1"/>
    </xf>
    <xf numFmtId="0" fontId="14" fillId="9" borderId="49" xfId="0" applyFont="1" applyFill="1" applyBorder="1" applyAlignment="1">
      <alignment horizontal="center" vertical="center" wrapText="1"/>
    </xf>
    <xf numFmtId="0" fontId="15" fillId="8" borderId="50" xfId="0" applyFont="1" applyFill="1" applyBorder="1" applyAlignment="1">
      <alignment horizontal="center" vertical="center" wrapText="1"/>
    </xf>
    <xf numFmtId="0" fontId="15" fillId="8" borderId="51" xfId="0" applyFont="1" applyFill="1" applyBorder="1" applyAlignment="1">
      <alignment horizontal="center" vertical="center" wrapText="1"/>
    </xf>
    <xf numFmtId="0" fontId="15" fillId="8" borderId="52" xfId="0" applyFont="1" applyFill="1" applyBorder="1" applyAlignment="1">
      <alignment horizontal="center" vertical="center" wrapText="1"/>
    </xf>
    <xf numFmtId="0" fontId="13" fillId="0" borderId="0" xfId="1" applyAlignment="1">
      <alignment horizontal="center" vertical="center" wrapText="1"/>
    </xf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11" fontId="2" fillId="0" borderId="15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45</xdr:row>
      <xdr:rowOff>161925</xdr:rowOff>
    </xdr:from>
    <xdr:to>
      <xdr:col>7</xdr:col>
      <xdr:colOff>0</xdr:colOff>
      <xdr:row>54</xdr:row>
      <xdr:rowOff>66675</xdr:rowOff>
    </xdr:to>
    <xdr:sp macro="" textlink="">
      <xdr:nvSpPr>
        <xdr:cNvPr id="2" name="TextBox 1"/>
        <xdr:cNvSpPr txBox="1"/>
      </xdr:nvSpPr>
      <xdr:spPr>
        <a:xfrm>
          <a:off x="2314575" y="8972550"/>
          <a:ext cx="280035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RM 21B   12.5 ft Wide x 18.5 ft Long</a:t>
          </a:r>
        </a:p>
        <a:p>
          <a:r>
            <a:rPr lang="en-US" sz="1100"/>
            <a:t>Area = 231.25 sq ft</a:t>
          </a:r>
        </a:p>
        <a:p>
          <a:r>
            <a:rPr lang="en-US" sz="1100"/>
            <a:t>231.25 square foot = 21.48 square meter</a:t>
          </a:r>
        </a:p>
        <a:p>
          <a:r>
            <a:rPr lang="en-US" sz="1100"/>
            <a:t>Nl =SQRT  of Area=15.2 locations</a:t>
          </a:r>
        </a:p>
        <a:p>
          <a:r>
            <a:rPr lang="en-US" sz="1100"/>
            <a:t>Minimum Locations per FS 209E are 5 QTY</a:t>
          </a:r>
        </a:p>
        <a:p>
          <a:r>
            <a:rPr lang="en-US" sz="1100"/>
            <a:t>Minimum Locations per  ISO 14644-1 are 3 QTY</a:t>
          </a:r>
        </a:p>
        <a:p>
          <a:r>
            <a:rPr lang="en-US" sz="1100"/>
            <a:t>Hector uses 6 locations during sampling see Excel file.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152401</xdr:rowOff>
    </xdr:from>
    <xdr:to>
      <xdr:col>16</xdr:col>
      <xdr:colOff>600075</xdr:colOff>
      <xdr:row>15</xdr:row>
      <xdr:rowOff>9526</xdr:rowOff>
    </xdr:to>
    <xdr:sp macro="" textlink="">
      <xdr:nvSpPr>
        <xdr:cNvPr id="2" name="TextBox 1"/>
        <xdr:cNvSpPr txBox="1"/>
      </xdr:nvSpPr>
      <xdr:spPr>
        <a:xfrm>
          <a:off x="6096000" y="733426"/>
          <a:ext cx="4257675" cy="26479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600">
            <a:solidFill>
              <a:srgbClr val="FF0000"/>
            </a:solidFill>
          </a:endParaRPr>
        </a:p>
        <a:p>
          <a:pPr algn="ctr"/>
          <a:r>
            <a:rPr lang="en-US" sz="3600">
              <a:solidFill>
                <a:srgbClr val="FF0000"/>
              </a:solidFill>
            </a:rPr>
            <a:t>***Warning***</a:t>
          </a:r>
        </a:p>
        <a:p>
          <a:endParaRPr lang="en-US" sz="1600">
            <a:solidFill>
              <a:srgbClr val="FF0000"/>
            </a:solidFill>
          </a:endParaRPr>
        </a:p>
        <a:p>
          <a:r>
            <a:rPr lang="en-US" sz="1600">
              <a:solidFill>
                <a:srgbClr val="FF0000"/>
              </a:solidFill>
            </a:rPr>
            <a:t>If we want to certify any of the Cleanrooms to ISO 6 to ISO  3, we will need a new Particle Counter that monitors  more than 3 Channels and detects particle sizes down to 0.1 um.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44</xdr:row>
      <xdr:rowOff>152400</xdr:rowOff>
    </xdr:from>
    <xdr:to>
      <xdr:col>10</xdr:col>
      <xdr:colOff>19050</xdr:colOff>
      <xdr:row>53</xdr:row>
      <xdr:rowOff>57150</xdr:rowOff>
    </xdr:to>
    <xdr:sp macro="" textlink="">
      <xdr:nvSpPr>
        <xdr:cNvPr id="3" name="TextBox 2"/>
        <xdr:cNvSpPr txBox="1"/>
      </xdr:nvSpPr>
      <xdr:spPr>
        <a:xfrm>
          <a:off x="4410075" y="8763000"/>
          <a:ext cx="280035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RM 21B   12.5 ft Wide x 18.5 ft Long</a:t>
          </a:r>
        </a:p>
        <a:p>
          <a:r>
            <a:rPr lang="en-US" sz="1100"/>
            <a:t>Area = 231.25 sq ft</a:t>
          </a:r>
        </a:p>
        <a:p>
          <a:r>
            <a:rPr lang="en-US" sz="1100"/>
            <a:t>231.25 square foot = 21.48 square meter</a:t>
          </a:r>
        </a:p>
        <a:p>
          <a:r>
            <a:rPr lang="en-US" sz="1100"/>
            <a:t>Nl =SQRT  of Area=15.2  locations</a:t>
          </a:r>
        </a:p>
        <a:p>
          <a:r>
            <a:rPr lang="en-US" sz="1100"/>
            <a:t>Minimum Locations per FS 209E are 5 QTY</a:t>
          </a:r>
        </a:p>
        <a:p>
          <a:r>
            <a:rPr lang="en-US" sz="1100"/>
            <a:t>Minimum Locations per  ISO 14644-1 are 3 QTY</a:t>
          </a:r>
        </a:p>
        <a:p>
          <a:r>
            <a:rPr lang="en-US" sz="1100"/>
            <a:t>Hector uses 6 locations during sampling see Excel file.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44</xdr:row>
      <xdr:rowOff>180975</xdr:rowOff>
    </xdr:from>
    <xdr:to>
      <xdr:col>7</xdr:col>
      <xdr:colOff>647700</xdr:colOff>
      <xdr:row>53</xdr:row>
      <xdr:rowOff>85725</xdr:rowOff>
    </xdr:to>
    <xdr:sp macro="" textlink="">
      <xdr:nvSpPr>
        <xdr:cNvPr id="2" name="TextBox 1"/>
        <xdr:cNvSpPr txBox="1"/>
      </xdr:nvSpPr>
      <xdr:spPr>
        <a:xfrm>
          <a:off x="3009900" y="8801100"/>
          <a:ext cx="280035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RM 21  30 ft Wide x 48 ft Long</a:t>
          </a:r>
        </a:p>
        <a:p>
          <a:r>
            <a:rPr lang="en-US" sz="1100"/>
            <a:t>Area = 1440 sq ft</a:t>
          </a:r>
        </a:p>
        <a:p>
          <a:r>
            <a:rPr lang="en-US" sz="1100"/>
            <a:t>1 440 square foot = 133.78</a:t>
          </a:r>
          <a:r>
            <a:rPr lang="en-US" sz="1100" baseline="0"/>
            <a:t> </a:t>
          </a:r>
          <a:r>
            <a:rPr lang="en-US" sz="1100"/>
            <a:t> square meter</a:t>
          </a:r>
        </a:p>
        <a:p>
          <a:r>
            <a:rPr lang="en-US" sz="1100"/>
            <a:t>Nl =SQRT  of Area=37.9 locations</a:t>
          </a:r>
        </a:p>
        <a:p>
          <a:r>
            <a:rPr lang="en-US" sz="1100"/>
            <a:t>Minimum Locations per FS 209E are 5 QTY</a:t>
          </a:r>
        </a:p>
        <a:p>
          <a:r>
            <a:rPr lang="en-US" sz="1100"/>
            <a:t>Minimum Locations per  ISO 14644-1 are 3 QTY</a:t>
          </a:r>
        </a:p>
        <a:p>
          <a:r>
            <a:rPr lang="en-US" sz="1100"/>
            <a:t>Hector uses 6 locations during sampling see Excel file.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42</xdr:row>
      <xdr:rowOff>190500</xdr:rowOff>
    </xdr:from>
    <xdr:to>
      <xdr:col>8</xdr:col>
      <xdr:colOff>666750</xdr:colOff>
      <xdr:row>51</xdr:row>
      <xdr:rowOff>95250</xdr:rowOff>
    </xdr:to>
    <xdr:sp macro="" textlink="">
      <xdr:nvSpPr>
        <xdr:cNvPr id="3" name="TextBox 2"/>
        <xdr:cNvSpPr txBox="1"/>
      </xdr:nvSpPr>
      <xdr:spPr>
        <a:xfrm>
          <a:off x="3648075" y="8410575"/>
          <a:ext cx="2800350" cy="17049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RM 17  18.5 ft Wide x 21 ft Long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Area = 388.5 sq ft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388.5 square foot = 36.092 square meter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Nl =SQRT  of Area=19.7 locations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Minimum Locations per FS 209E are 5 QTY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Minimum Locations per  ISO 14644-1 are 3 QTY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Hector uses 6 locations during sampling see Excel file.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43</xdr:row>
      <xdr:rowOff>180975</xdr:rowOff>
    </xdr:from>
    <xdr:to>
      <xdr:col>8</xdr:col>
      <xdr:colOff>676275</xdr:colOff>
      <xdr:row>52</xdr:row>
      <xdr:rowOff>85725</xdr:rowOff>
    </xdr:to>
    <xdr:sp macro="" textlink="">
      <xdr:nvSpPr>
        <xdr:cNvPr id="3" name="TextBox 2"/>
        <xdr:cNvSpPr txBox="1"/>
      </xdr:nvSpPr>
      <xdr:spPr>
        <a:xfrm>
          <a:off x="3657600" y="8601075"/>
          <a:ext cx="2800350" cy="17049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RM 15  19.5 ft Wide x 33.5 ft Long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Area = 653.25 sq ft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653.25 square foot = 60.688  square meter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Nl =SQRT  of Area=25.5 locations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Minimum Locations per FS 209E are 5 QTY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Minimum Locations per  ISO 14644-1 are 3 QTY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Hector uses 6 locations during sampling see Excel file.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43</xdr:row>
      <xdr:rowOff>0</xdr:rowOff>
    </xdr:from>
    <xdr:to>
      <xdr:col>8</xdr:col>
      <xdr:colOff>695325</xdr:colOff>
      <xdr:row>51</xdr:row>
      <xdr:rowOff>104775</xdr:rowOff>
    </xdr:to>
    <xdr:sp macro="" textlink="">
      <xdr:nvSpPr>
        <xdr:cNvPr id="3" name="TextBox 2"/>
        <xdr:cNvSpPr txBox="1"/>
      </xdr:nvSpPr>
      <xdr:spPr>
        <a:xfrm>
          <a:off x="3676650" y="8420100"/>
          <a:ext cx="280035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Room 10  X ft Wide x  Y ft Long</a:t>
          </a:r>
        </a:p>
        <a:p>
          <a:r>
            <a:rPr lang="en-US" sz="1100"/>
            <a:t>Area = XY sq ft</a:t>
          </a:r>
        </a:p>
        <a:p>
          <a:r>
            <a:rPr lang="en-US" sz="1100"/>
            <a:t> square foot =  square meter</a:t>
          </a:r>
        </a:p>
        <a:p>
          <a:r>
            <a:rPr lang="en-US" sz="1100"/>
            <a:t>Nl =SQRT  of Area= locations</a:t>
          </a:r>
        </a:p>
        <a:p>
          <a:r>
            <a:rPr lang="en-US" sz="1100"/>
            <a:t>Minimum Locations per FS 209E are 5 QTY</a:t>
          </a:r>
        </a:p>
        <a:p>
          <a:r>
            <a:rPr lang="en-US" sz="1100"/>
            <a:t>Minimum Locations per  ISO 14644-1 are 3 QTY</a:t>
          </a:r>
        </a:p>
        <a:p>
          <a:r>
            <a:rPr lang="en-US" sz="1100"/>
            <a:t>Hector uses 6 locations during sampling see Excel file.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43</xdr:row>
      <xdr:rowOff>28575</xdr:rowOff>
    </xdr:from>
    <xdr:to>
      <xdr:col>8</xdr:col>
      <xdr:colOff>28575</xdr:colOff>
      <xdr:row>51</xdr:row>
      <xdr:rowOff>133350</xdr:rowOff>
    </xdr:to>
    <xdr:sp macro="" textlink="">
      <xdr:nvSpPr>
        <xdr:cNvPr id="2" name="TextBox 1"/>
        <xdr:cNvSpPr txBox="1"/>
      </xdr:nvSpPr>
      <xdr:spPr>
        <a:xfrm>
          <a:off x="3162300" y="8448675"/>
          <a:ext cx="272415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Room 10 9.3 ft Wide x  7.6 ft Long</a:t>
          </a:r>
        </a:p>
        <a:p>
          <a:r>
            <a:rPr lang="en-US" sz="1100"/>
            <a:t>Area = 70.68 sq ft =  6.56 square meter</a:t>
          </a:r>
        </a:p>
        <a:p>
          <a:r>
            <a:rPr lang="en-US" sz="1100"/>
            <a:t>Nl =SQRT  of Area= locations</a:t>
          </a:r>
        </a:p>
        <a:p>
          <a:r>
            <a:rPr lang="en-US" sz="1100"/>
            <a:t>Minimum Locations per FS 209E are 5 QTY</a:t>
          </a:r>
        </a:p>
        <a:p>
          <a:r>
            <a:rPr lang="en-US" sz="1100"/>
            <a:t>Minimum Locations per  ISO 14644-1 are 3 QTY</a:t>
          </a:r>
        </a:p>
        <a:p>
          <a:r>
            <a:rPr lang="en-US" sz="1100"/>
            <a:t>Hector uses 6 locations during sampling see Excel file.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43</xdr:row>
      <xdr:rowOff>28575</xdr:rowOff>
    </xdr:from>
    <xdr:to>
      <xdr:col>7</xdr:col>
      <xdr:colOff>647700</xdr:colOff>
      <xdr:row>51</xdr:row>
      <xdr:rowOff>133350</xdr:rowOff>
    </xdr:to>
    <xdr:sp macro="" textlink="">
      <xdr:nvSpPr>
        <xdr:cNvPr id="3" name="TextBox 2"/>
        <xdr:cNvSpPr txBox="1"/>
      </xdr:nvSpPr>
      <xdr:spPr>
        <a:xfrm>
          <a:off x="4295775" y="8439150"/>
          <a:ext cx="280035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Room 10  10 ft Wide x  10 ft Long</a:t>
          </a:r>
        </a:p>
        <a:p>
          <a:r>
            <a:rPr lang="en-US" sz="1100"/>
            <a:t>Area = 100 sq ft</a:t>
          </a:r>
        </a:p>
        <a:p>
          <a:r>
            <a:rPr lang="en-US" sz="1100"/>
            <a:t> 100 square foot =  9.29 square meter</a:t>
          </a:r>
        </a:p>
        <a:p>
          <a:r>
            <a:rPr lang="en-US" sz="1100"/>
            <a:t>Nl =SQRT  of Area= 10 locations</a:t>
          </a:r>
        </a:p>
        <a:p>
          <a:r>
            <a:rPr lang="en-US" sz="1100"/>
            <a:t>Minimum Locations per FS 209E are 5 QTY</a:t>
          </a:r>
        </a:p>
        <a:p>
          <a:r>
            <a:rPr lang="en-US" sz="1100"/>
            <a:t>Minimum Locations per  ISO 14644-1 are 3 QTY</a:t>
          </a:r>
        </a:p>
        <a:p>
          <a:r>
            <a:rPr lang="en-US" sz="1100"/>
            <a:t>Hector uses 6 locations during sampling see Excel file.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44</xdr:row>
      <xdr:rowOff>38100</xdr:rowOff>
    </xdr:from>
    <xdr:to>
      <xdr:col>8</xdr:col>
      <xdr:colOff>609599</xdr:colOff>
      <xdr:row>52</xdr:row>
      <xdr:rowOff>142875</xdr:rowOff>
    </xdr:to>
    <xdr:sp macro="" textlink="">
      <xdr:nvSpPr>
        <xdr:cNvPr id="2" name="TextBox 1"/>
        <xdr:cNvSpPr txBox="1"/>
      </xdr:nvSpPr>
      <xdr:spPr>
        <a:xfrm>
          <a:off x="3105149" y="8658225"/>
          <a:ext cx="3362325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Break Room  7.5 ft Wide x  21.5 ft Long</a:t>
          </a:r>
        </a:p>
        <a:p>
          <a:r>
            <a:rPr lang="en-US" sz="1100"/>
            <a:t>Area = 161.25 sq ft</a:t>
          </a:r>
        </a:p>
        <a:p>
          <a:r>
            <a:rPr lang="en-US" sz="1100"/>
            <a:t>161.25 square foot = 14.980 square meter</a:t>
          </a:r>
        </a:p>
        <a:p>
          <a:r>
            <a:rPr lang="en-US" sz="1100"/>
            <a:t>Nl =SQRT  of Area=12.69 locations</a:t>
          </a:r>
        </a:p>
        <a:p>
          <a:endParaRPr lang="en-US" sz="1100"/>
        </a:p>
        <a:p>
          <a:r>
            <a:rPr lang="en-US" sz="1100"/>
            <a:t>Minimum Locations per FS 209E are 5 QTY</a:t>
          </a:r>
        </a:p>
        <a:p>
          <a:r>
            <a:rPr lang="en-US" sz="1100"/>
            <a:t>Minimum Locations per  ISO 14644-1 are 3 QTY</a:t>
          </a:r>
        </a:p>
        <a:p>
          <a:endParaRPr lang="en-US" sz="1100"/>
        </a:p>
        <a:p>
          <a:r>
            <a:rPr lang="en-US" sz="1100"/>
            <a:t>Hector uses 6 locations during sampling see Excel file.</a:t>
          </a:r>
        </a:p>
      </xdr:txBody>
    </xdr:sp>
    <xdr:clientData/>
  </xdr:twoCellAnchor>
  <xdr:twoCellAnchor>
    <xdr:from>
      <xdr:col>11</xdr:col>
      <xdr:colOff>19050</xdr:colOff>
      <xdr:row>16</xdr:row>
      <xdr:rowOff>161925</xdr:rowOff>
    </xdr:from>
    <xdr:to>
      <xdr:col>16</xdr:col>
      <xdr:colOff>9525</xdr:colOff>
      <xdr:row>21</xdr:row>
      <xdr:rowOff>19050</xdr:rowOff>
    </xdr:to>
    <xdr:sp macro="" textlink="">
      <xdr:nvSpPr>
        <xdr:cNvPr id="3" name="TextBox 2"/>
        <xdr:cNvSpPr txBox="1"/>
      </xdr:nvSpPr>
      <xdr:spPr>
        <a:xfrm>
          <a:off x="7705725" y="3324225"/>
          <a:ext cx="3848100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Due to the small size of the break room only two locations were recorded  for the baseline</a:t>
          </a:r>
          <a:r>
            <a:rPr lang="en-US" sz="1100" baseline="0"/>
            <a:t>  readings.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mericancleanrooms.com/class-10000-cleanroom/" TargetMode="External"/><Relationship Id="rId2" Type="http://schemas.openxmlformats.org/officeDocument/2006/relationships/hyperlink" Target="http://www.americancleanrooms.com/class-10000-cleanroom/" TargetMode="External"/><Relationship Id="rId1" Type="http://schemas.openxmlformats.org/officeDocument/2006/relationships/hyperlink" Target="http://www.americancleanrooms.com/class-10000-cleanroom/" TargetMode="External"/><Relationship Id="rId5" Type="http://schemas.openxmlformats.org/officeDocument/2006/relationships/drawing" Target="../drawings/drawing10.xml"/><Relationship Id="rId4" Type="http://schemas.openxmlformats.org/officeDocument/2006/relationships/hyperlink" Target="http://en.wikipedia.org/w/index.php?title=Cleanroom&amp;action=edit&amp;section=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tabSelected="1" workbookViewId="0">
      <selection activeCell="M51" sqref="M51"/>
    </sheetView>
  </sheetViews>
  <sheetFormatPr defaultColWidth="9.140625" defaultRowHeight="15.75" x14ac:dyDescent="0.25"/>
  <cols>
    <col min="1" max="1" width="16" style="1" bestFit="1" customWidth="1"/>
    <col min="2" max="2" width="11.42578125" style="2" customWidth="1"/>
    <col min="3" max="6" width="10" style="2" customWidth="1"/>
    <col min="7" max="7" width="9.28515625" style="2" customWidth="1"/>
    <col min="8" max="8" width="10" style="2" customWidth="1"/>
    <col min="9" max="10" width="10.5703125" style="1" customWidth="1"/>
    <col min="11" max="13" width="9.140625" style="2"/>
    <col min="14" max="14" width="19.140625" style="2" customWidth="1"/>
    <col min="15" max="16384" width="9.140625" style="2"/>
  </cols>
  <sheetData>
    <row r="1" spans="1:23" s="13" customFormat="1" ht="18.75" x14ac:dyDescent="0.3">
      <c r="A1" s="25" t="s">
        <v>235</v>
      </c>
      <c r="B1" s="25"/>
      <c r="C1" s="25"/>
      <c r="D1" s="25"/>
      <c r="E1" s="25"/>
      <c r="F1" s="25"/>
      <c r="G1" s="25"/>
      <c r="H1" s="25"/>
      <c r="I1" s="25"/>
      <c r="J1" s="25"/>
    </row>
    <row r="2" spans="1:23" ht="16.5" thickBot="1" x14ac:dyDescent="0.3">
      <c r="A2" s="12"/>
      <c r="B2" s="12"/>
      <c r="C2" s="12"/>
      <c r="D2" s="12"/>
      <c r="E2" s="12"/>
      <c r="F2" s="12"/>
      <c r="G2" s="12"/>
      <c r="H2" s="12"/>
      <c r="N2" t="s">
        <v>194</v>
      </c>
      <c r="O2"/>
      <c r="P2"/>
      <c r="Q2"/>
      <c r="R2"/>
      <c r="S2"/>
    </row>
    <row r="3" spans="1:23" ht="16.5" thickTop="1" x14ac:dyDescent="0.25">
      <c r="A3" s="14"/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10</v>
      </c>
      <c r="H3" s="16" t="s">
        <v>11</v>
      </c>
      <c r="I3" s="16" t="s">
        <v>12</v>
      </c>
      <c r="J3" s="17" t="s">
        <v>13</v>
      </c>
      <c r="N3" t="s">
        <v>195</v>
      </c>
      <c r="O3"/>
      <c r="P3"/>
      <c r="Q3"/>
      <c r="R3"/>
      <c r="S3"/>
    </row>
    <row r="4" spans="1:23" ht="16.5" thickBot="1" x14ac:dyDescent="0.3">
      <c r="A4" s="18"/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/>
      <c r="H4" s="20" t="s">
        <v>20</v>
      </c>
      <c r="I4" s="20" t="s">
        <v>21</v>
      </c>
      <c r="J4" s="21"/>
      <c r="N4" t="s">
        <v>196</v>
      </c>
      <c r="O4"/>
      <c r="P4"/>
      <c r="Q4"/>
      <c r="R4"/>
      <c r="S4"/>
    </row>
    <row r="5" spans="1:23" ht="15" customHeight="1" thickTop="1" x14ac:dyDescent="0.25">
      <c r="A5" s="22" t="s">
        <v>0</v>
      </c>
      <c r="B5" s="66">
        <v>42125</v>
      </c>
      <c r="C5" s="67">
        <v>15100</v>
      </c>
      <c r="D5" s="67">
        <v>4240</v>
      </c>
      <c r="E5" s="67">
        <v>12800</v>
      </c>
      <c r="F5" s="67">
        <v>25000</v>
      </c>
      <c r="G5" s="67">
        <f>AVERAGE(C5:F5)</f>
        <v>14285</v>
      </c>
      <c r="H5" s="4">
        <f>STDEV(C5:F5)</f>
        <v>8535.8596520795727</v>
      </c>
      <c r="I5" s="68" t="s">
        <v>68</v>
      </c>
      <c r="J5" s="69" t="s">
        <v>69</v>
      </c>
      <c r="N5" t="s">
        <v>197</v>
      </c>
      <c r="O5"/>
      <c r="P5"/>
      <c r="Q5"/>
      <c r="R5"/>
      <c r="S5"/>
    </row>
    <row r="6" spans="1:23" ht="15" customHeight="1" thickBot="1" x14ac:dyDescent="0.3">
      <c r="A6" s="23" t="s">
        <v>1</v>
      </c>
      <c r="B6" s="6"/>
      <c r="C6" s="7"/>
      <c r="D6" s="7"/>
      <c r="E6" s="7"/>
      <c r="F6" s="7"/>
      <c r="G6" s="7"/>
      <c r="H6" s="7"/>
      <c r="I6" s="68"/>
      <c r="J6" s="72"/>
      <c r="N6"/>
      <c r="O6"/>
      <c r="P6"/>
      <c r="Q6"/>
      <c r="R6"/>
      <c r="S6"/>
    </row>
    <row r="7" spans="1:23" ht="15" customHeight="1" x14ac:dyDescent="0.25">
      <c r="A7" s="22" t="s">
        <v>2</v>
      </c>
      <c r="B7" s="66">
        <v>42125</v>
      </c>
      <c r="C7" s="67">
        <v>565</v>
      </c>
      <c r="D7" s="67">
        <v>141</v>
      </c>
      <c r="E7" s="67">
        <v>353</v>
      </c>
      <c r="F7" s="67">
        <v>1700</v>
      </c>
      <c r="G7" s="67">
        <f>AVERAGE(C7:F7)</f>
        <v>689.75</v>
      </c>
      <c r="H7" s="4">
        <f>STDEV(C7:F7)</f>
        <v>695.38832077240602</v>
      </c>
      <c r="I7" s="68" t="s">
        <v>68</v>
      </c>
      <c r="J7" s="69" t="s">
        <v>69</v>
      </c>
      <c r="N7" s="49" t="s">
        <v>31</v>
      </c>
      <c r="O7" s="50"/>
      <c r="P7" s="50"/>
      <c r="Q7" s="50"/>
      <c r="R7" s="51"/>
      <c r="S7" s="31"/>
      <c r="T7" s="32"/>
      <c r="U7" s="32"/>
      <c r="V7" s="32"/>
      <c r="W7" s="33"/>
    </row>
    <row r="8" spans="1:23" ht="15" customHeight="1" thickBot="1" x14ac:dyDescent="0.3">
      <c r="A8" s="24" t="s">
        <v>1</v>
      </c>
      <c r="B8" s="9"/>
      <c r="C8" s="10"/>
      <c r="D8" s="10"/>
      <c r="E8" s="10"/>
      <c r="F8" s="10"/>
      <c r="G8" s="10"/>
      <c r="H8" s="10"/>
      <c r="I8" s="70"/>
      <c r="J8" s="73"/>
      <c r="N8" s="55" t="s">
        <v>32</v>
      </c>
      <c r="O8" s="56" t="s">
        <v>33</v>
      </c>
      <c r="P8" s="56" t="s">
        <v>0</v>
      </c>
      <c r="Q8" s="56" t="s">
        <v>2</v>
      </c>
      <c r="R8" s="57" t="s">
        <v>34</v>
      </c>
      <c r="S8" s="37" t="s">
        <v>54</v>
      </c>
      <c r="T8" s="38"/>
      <c r="U8" s="38"/>
      <c r="V8" s="38" t="s">
        <v>202</v>
      </c>
      <c r="W8" s="39"/>
    </row>
    <row r="9" spans="1:23" ht="15" customHeight="1" thickTop="1" x14ac:dyDescent="0.25">
      <c r="A9" s="22" t="s">
        <v>0</v>
      </c>
      <c r="B9" s="3"/>
      <c r="C9" s="4"/>
      <c r="D9" s="4"/>
      <c r="E9" s="4"/>
      <c r="F9" s="4"/>
      <c r="G9" s="4"/>
      <c r="H9" s="4"/>
      <c r="I9" s="68"/>
      <c r="J9" s="69"/>
      <c r="N9" s="58">
        <v>42124.467604166668</v>
      </c>
      <c r="O9" s="56">
        <v>1</v>
      </c>
      <c r="P9" s="59">
        <v>283</v>
      </c>
      <c r="Q9" s="59">
        <v>0</v>
      </c>
      <c r="R9" s="57" t="s">
        <v>35</v>
      </c>
      <c r="S9" s="37"/>
      <c r="T9" s="38"/>
      <c r="U9" s="38"/>
      <c r="V9" s="38"/>
      <c r="W9" s="39"/>
    </row>
    <row r="10" spans="1:23" ht="15" customHeight="1" thickBot="1" x14ac:dyDescent="0.3">
      <c r="A10" s="23" t="s">
        <v>1</v>
      </c>
      <c r="B10" s="6"/>
      <c r="C10" s="7"/>
      <c r="D10" s="7"/>
      <c r="E10" s="7"/>
      <c r="F10" s="7"/>
      <c r="G10" s="7"/>
      <c r="H10" s="7"/>
      <c r="I10" s="71"/>
      <c r="J10" s="72"/>
      <c r="N10" s="60"/>
      <c r="O10" s="61" t="s">
        <v>36</v>
      </c>
      <c r="P10" s="62">
        <v>283</v>
      </c>
      <c r="Q10" s="62">
        <v>0</v>
      </c>
      <c r="R10" s="63" t="s">
        <v>35</v>
      </c>
      <c r="S10" s="46"/>
      <c r="T10" s="47"/>
      <c r="U10" s="47"/>
      <c r="V10" s="47"/>
      <c r="W10" s="48"/>
    </row>
    <row r="11" spans="1:23" ht="15" customHeight="1" x14ac:dyDescent="0.25">
      <c r="A11" s="22" t="s">
        <v>2</v>
      </c>
      <c r="B11" s="3"/>
      <c r="C11" s="4"/>
      <c r="D11" s="4"/>
      <c r="E11" s="4"/>
      <c r="F11" s="4"/>
      <c r="G11" s="4"/>
      <c r="H11" s="4"/>
      <c r="I11" s="68"/>
      <c r="J11" s="69"/>
      <c r="N11" s="49" t="s">
        <v>37</v>
      </c>
      <c r="O11" s="50"/>
      <c r="P11" s="50"/>
      <c r="Q11" s="50"/>
      <c r="R11" s="51"/>
      <c r="S11" s="52"/>
      <c r="T11" s="53"/>
      <c r="U11" s="53"/>
      <c r="V11" s="53"/>
      <c r="W11" s="54"/>
    </row>
    <row r="12" spans="1:23" ht="15" customHeight="1" thickBot="1" x14ac:dyDescent="0.3">
      <c r="A12" s="24" t="s">
        <v>1</v>
      </c>
      <c r="B12" s="9"/>
      <c r="C12" s="10"/>
      <c r="D12" s="10"/>
      <c r="E12" s="10"/>
      <c r="F12" s="10"/>
      <c r="G12" s="10"/>
      <c r="H12" s="10"/>
      <c r="I12" s="70"/>
      <c r="J12" s="73"/>
      <c r="N12" s="55" t="s">
        <v>32</v>
      </c>
      <c r="O12" s="56" t="s">
        <v>33</v>
      </c>
      <c r="P12" s="56" t="s">
        <v>0</v>
      </c>
      <c r="Q12" s="56" t="s">
        <v>2</v>
      </c>
      <c r="R12" s="57" t="s">
        <v>34</v>
      </c>
      <c r="S12" s="37" t="s">
        <v>198</v>
      </c>
      <c r="T12" s="38"/>
      <c r="U12" s="38"/>
      <c r="V12" s="38" t="s">
        <v>203</v>
      </c>
      <c r="W12" s="39"/>
    </row>
    <row r="13" spans="1:23" ht="15" customHeight="1" thickTop="1" x14ac:dyDescent="0.25">
      <c r="A13" s="22" t="s">
        <v>0</v>
      </c>
      <c r="B13" s="3"/>
      <c r="C13" s="4"/>
      <c r="D13" s="4"/>
      <c r="E13" s="4"/>
      <c r="F13" s="4"/>
      <c r="G13" s="4"/>
      <c r="H13" s="4"/>
      <c r="I13" s="68"/>
      <c r="J13" s="69"/>
      <c r="N13" s="58">
        <v>42124.477013888885</v>
      </c>
      <c r="O13" s="56">
        <v>1</v>
      </c>
      <c r="P13" s="59">
        <v>15100</v>
      </c>
      <c r="Q13" s="59">
        <v>565</v>
      </c>
      <c r="R13" s="57" t="s">
        <v>35</v>
      </c>
      <c r="S13" s="37" t="s">
        <v>58</v>
      </c>
      <c r="T13" s="38"/>
      <c r="U13" s="38"/>
      <c r="V13" s="38"/>
      <c r="W13" s="39"/>
    </row>
    <row r="14" spans="1:23" ht="15" customHeight="1" thickBot="1" x14ac:dyDescent="0.3">
      <c r="A14" s="23" t="s">
        <v>1</v>
      </c>
      <c r="B14" s="6"/>
      <c r="C14" s="7"/>
      <c r="D14" s="7"/>
      <c r="E14" s="7"/>
      <c r="F14" s="7"/>
      <c r="G14" s="7"/>
      <c r="H14" s="7"/>
      <c r="I14" s="71"/>
      <c r="J14" s="72"/>
      <c r="N14" s="60"/>
      <c r="O14" s="61" t="s">
        <v>36</v>
      </c>
      <c r="P14" s="62">
        <v>15100</v>
      </c>
      <c r="Q14" s="62">
        <v>565</v>
      </c>
      <c r="R14" s="63" t="s">
        <v>35</v>
      </c>
      <c r="S14" s="46"/>
      <c r="T14" s="47"/>
      <c r="U14" s="47"/>
      <c r="V14" s="47"/>
      <c r="W14" s="48"/>
    </row>
    <row r="15" spans="1:23" ht="15" customHeight="1" x14ac:dyDescent="0.25">
      <c r="A15" s="22" t="s">
        <v>2</v>
      </c>
      <c r="B15" s="3"/>
      <c r="C15" s="4"/>
      <c r="D15" s="4"/>
      <c r="E15" s="4"/>
      <c r="F15" s="4"/>
      <c r="G15" s="4"/>
      <c r="H15" s="4"/>
      <c r="I15" s="68"/>
      <c r="J15" s="69"/>
      <c r="N15" s="49" t="s">
        <v>38</v>
      </c>
      <c r="O15" s="50"/>
      <c r="P15" s="50"/>
      <c r="Q15" s="50"/>
      <c r="R15" s="51"/>
      <c r="S15" s="52"/>
      <c r="T15" s="53"/>
      <c r="U15" s="53"/>
      <c r="V15" s="53"/>
      <c r="W15" s="54"/>
    </row>
    <row r="16" spans="1:23" ht="15" customHeight="1" thickBot="1" x14ac:dyDescent="0.3">
      <c r="A16" s="24" t="s">
        <v>1</v>
      </c>
      <c r="B16" s="9"/>
      <c r="C16" s="10"/>
      <c r="D16" s="10"/>
      <c r="E16" s="10"/>
      <c r="F16" s="10"/>
      <c r="G16" s="10"/>
      <c r="H16" s="10"/>
      <c r="I16" s="70"/>
      <c r="J16" s="73"/>
      <c r="N16" s="55" t="s">
        <v>32</v>
      </c>
      <c r="O16" s="56" t="s">
        <v>33</v>
      </c>
      <c r="P16" s="56" t="s">
        <v>0</v>
      </c>
      <c r="Q16" s="56" t="s">
        <v>2</v>
      </c>
      <c r="R16" s="57" t="s">
        <v>34</v>
      </c>
      <c r="S16" s="37" t="s">
        <v>56</v>
      </c>
      <c r="T16" s="38"/>
      <c r="U16" s="38"/>
      <c r="V16" s="38" t="s">
        <v>204</v>
      </c>
      <c r="W16" s="39"/>
    </row>
    <row r="17" spans="1:23" ht="15" customHeight="1" thickTop="1" x14ac:dyDescent="0.25">
      <c r="A17" s="22" t="s">
        <v>0</v>
      </c>
      <c r="B17" s="3"/>
      <c r="C17" s="4"/>
      <c r="D17" s="4"/>
      <c r="E17" s="4"/>
      <c r="F17" s="4"/>
      <c r="G17" s="4"/>
      <c r="H17" s="4"/>
      <c r="I17" s="68"/>
      <c r="J17" s="69"/>
      <c r="N17" s="58">
        <v>42124.482893518521</v>
      </c>
      <c r="O17" s="56">
        <v>1</v>
      </c>
      <c r="P17" s="59">
        <v>4240</v>
      </c>
      <c r="Q17" s="59">
        <v>141</v>
      </c>
      <c r="R17" s="57" t="s">
        <v>35</v>
      </c>
      <c r="S17" s="37" t="s">
        <v>60</v>
      </c>
      <c r="T17" s="38"/>
      <c r="U17" s="38"/>
      <c r="V17" s="38"/>
      <c r="W17" s="39"/>
    </row>
    <row r="18" spans="1:23" ht="15" customHeight="1" thickBot="1" x14ac:dyDescent="0.3">
      <c r="A18" s="23" t="s">
        <v>1</v>
      </c>
      <c r="B18" s="6"/>
      <c r="C18" s="7"/>
      <c r="D18" s="7"/>
      <c r="E18" s="7"/>
      <c r="F18" s="7"/>
      <c r="G18" s="7"/>
      <c r="H18" s="7"/>
      <c r="I18" s="71"/>
      <c r="J18" s="72"/>
      <c r="N18" s="60"/>
      <c r="O18" s="61" t="s">
        <v>36</v>
      </c>
      <c r="P18" s="62">
        <v>4240</v>
      </c>
      <c r="Q18" s="62">
        <v>141</v>
      </c>
      <c r="R18" s="63" t="s">
        <v>35</v>
      </c>
      <c r="S18" s="46"/>
      <c r="T18" s="47"/>
      <c r="U18" s="47"/>
      <c r="V18" s="47"/>
      <c r="W18" s="48"/>
    </row>
    <row r="19" spans="1:23" ht="15" customHeight="1" x14ac:dyDescent="0.25">
      <c r="A19" s="22" t="s">
        <v>2</v>
      </c>
      <c r="B19" s="3"/>
      <c r="C19" s="4"/>
      <c r="D19" s="4"/>
      <c r="E19" s="4"/>
      <c r="F19" s="4"/>
      <c r="G19" s="4"/>
      <c r="H19" s="4"/>
      <c r="I19" s="68"/>
      <c r="J19" s="69"/>
      <c r="N19" s="49" t="s">
        <v>39</v>
      </c>
      <c r="O19" s="50"/>
      <c r="P19" s="50"/>
      <c r="Q19" s="50"/>
      <c r="R19" s="51"/>
      <c r="S19" s="52"/>
      <c r="T19" s="53"/>
      <c r="U19" s="53"/>
      <c r="V19" s="53"/>
      <c r="W19" s="54"/>
    </row>
    <row r="20" spans="1:23" ht="15.75" customHeight="1" thickBot="1" x14ac:dyDescent="0.3">
      <c r="A20" s="24" t="s">
        <v>1</v>
      </c>
      <c r="B20" s="9"/>
      <c r="C20" s="10"/>
      <c r="D20" s="10"/>
      <c r="E20" s="10"/>
      <c r="F20" s="10"/>
      <c r="G20" s="10"/>
      <c r="H20" s="10"/>
      <c r="I20" s="70"/>
      <c r="J20" s="73"/>
      <c r="N20" s="55" t="s">
        <v>32</v>
      </c>
      <c r="O20" s="56" t="s">
        <v>33</v>
      </c>
      <c r="P20" s="56" t="s">
        <v>0</v>
      </c>
      <c r="Q20" s="56" t="s">
        <v>2</v>
      </c>
      <c r="R20" s="57" t="s">
        <v>34</v>
      </c>
      <c r="S20" s="37" t="s">
        <v>56</v>
      </c>
      <c r="T20" s="38"/>
      <c r="U20" s="38"/>
      <c r="V20" s="38" t="s">
        <v>205</v>
      </c>
      <c r="W20" s="39"/>
    </row>
    <row r="21" spans="1:23" ht="15" customHeight="1" thickTop="1" x14ac:dyDescent="0.25">
      <c r="A21" s="22" t="s">
        <v>0</v>
      </c>
      <c r="B21" s="3"/>
      <c r="C21" s="4"/>
      <c r="D21" s="4"/>
      <c r="E21" s="4"/>
      <c r="F21" s="4"/>
      <c r="G21" s="4"/>
      <c r="H21" s="4"/>
      <c r="I21" s="68"/>
      <c r="J21" s="69"/>
      <c r="N21" s="58">
        <v>42124.48709490741</v>
      </c>
      <c r="O21" s="56">
        <v>1</v>
      </c>
      <c r="P21" s="59">
        <v>12800</v>
      </c>
      <c r="Q21" s="59">
        <v>353</v>
      </c>
      <c r="R21" s="57" t="s">
        <v>35</v>
      </c>
      <c r="S21" s="37" t="s">
        <v>199</v>
      </c>
      <c r="T21" s="38"/>
      <c r="U21" s="38"/>
      <c r="V21" s="38"/>
      <c r="W21" s="39"/>
    </row>
    <row r="22" spans="1:23" ht="15" customHeight="1" thickBot="1" x14ac:dyDescent="0.3">
      <c r="A22" s="23" t="s">
        <v>1</v>
      </c>
      <c r="B22" s="6"/>
      <c r="C22" s="7"/>
      <c r="D22" s="7"/>
      <c r="E22" s="7"/>
      <c r="F22" s="7"/>
      <c r="G22" s="7"/>
      <c r="H22" s="7"/>
      <c r="I22" s="71"/>
      <c r="J22" s="72"/>
      <c r="N22" s="60"/>
      <c r="O22" s="61" t="s">
        <v>36</v>
      </c>
      <c r="P22" s="62">
        <v>12800</v>
      </c>
      <c r="Q22" s="62">
        <v>353</v>
      </c>
      <c r="R22" s="63" t="s">
        <v>35</v>
      </c>
      <c r="S22" s="46"/>
      <c r="T22" s="47"/>
      <c r="U22" s="47"/>
      <c r="V22" s="47"/>
      <c r="W22" s="48"/>
    </row>
    <row r="23" spans="1:23" ht="15" customHeight="1" x14ac:dyDescent="0.25">
      <c r="A23" s="22" t="s">
        <v>2</v>
      </c>
      <c r="B23" s="3"/>
      <c r="C23" s="4"/>
      <c r="D23" s="4"/>
      <c r="E23" s="4"/>
      <c r="F23" s="4"/>
      <c r="G23" s="4"/>
      <c r="H23" s="4"/>
      <c r="I23" s="68"/>
      <c r="J23" s="69"/>
      <c r="N23" s="49" t="s">
        <v>40</v>
      </c>
      <c r="O23" s="50"/>
      <c r="P23" s="50"/>
      <c r="Q23" s="50"/>
      <c r="R23" s="51"/>
      <c r="S23" s="52"/>
      <c r="T23" s="53"/>
      <c r="U23" s="53"/>
      <c r="V23" s="53"/>
      <c r="W23" s="54"/>
    </row>
    <row r="24" spans="1:23" ht="15" customHeight="1" thickBot="1" x14ac:dyDescent="0.3">
      <c r="A24" s="24" t="s">
        <v>1</v>
      </c>
      <c r="B24" s="9"/>
      <c r="C24" s="10"/>
      <c r="D24" s="10"/>
      <c r="E24" s="10"/>
      <c r="F24" s="10"/>
      <c r="G24" s="10"/>
      <c r="H24" s="10"/>
      <c r="I24" s="70"/>
      <c r="J24" s="73"/>
      <c r="N24" s="55" t="s">
        <v>32</v>
      </c>
      <c r="O24" s="56" t="s">
        <v>33</v>
      </c>
      <c r="P24" s="56" t="s">
        <v>0</v>
      </c>
      <c r="Q24" s="56" t="s">
        <v>2</v>
      </c>
      <c r="R24" s="57" t="s">
        <v>34</v>
      </c>
      <c r="S24" s="37" t="s">
        <v>56</v>
      </c>
      <c r="T24" s="38"/>
      <c r="U24" s="38"/>
      <c r="V24" s="38" t="s">
        <v>206</v>
      </c>
      <c r="W24" s="39"/>
    </row>
    <row r="25" spans="1:23" ht="15" customHeight="1" thickTop="1" x14ac:dyDescent="0.25">
      <c r="A25" s="22" t="s">
        <v>0</v>
      </c>
      <c r="B25" s="3"/>
      <c r="C25" s="4"/>
      <c r="D25" s="4"/>
      <c r="E25" s="4"/>
      <c r="F25" s="4"/>
      <c r="G25" s="4"/>
      <c r="H25" s="4"/>
      <c r="I25" s="68"/>
      <c r="J25" s="69"/>
      <c r="N25" s="58">
        <v>42124.497118055559</v>
      </c>
      <c r="O25" s="56">
        <v>1</v>
      </c>
      <c r="P25" s="59">
        <v>25000</v>
      </c>
      <c r="Q25" s="59">
        <v>1700</v>
      </c>
      <c r="R25" s="57" t="s">
        <v>35</v>
      </c>
      <c r="S25" s="37" t="s">
        <v>200</v>
      </c>
      <c r="T25" s="38"/>
      <c r="U25" s="38"/>
      <c r="V25" s="38"/>
      <c r="W25" s="39"/>
    </row>
    <row r="26" spans="1:23" ht="15" customHeight="1" thickBot="1" x14ac:dyDescent="0.3">
      <c r="A26" s="23" t="s">
        <v>1</v>
      </c>
      <c r="B26" s="6"/>
      <c r="C26" s="7"/>
      <c r="D26" s="7"/>
      <c r="E26" s="7"/>
      <c r="F26" s="7"/>
      <c r="G26" s="7"/>
      <c r="H26" s="7"/>
      <c r="I26" s="71"/>
      <c r="J26" s="72"/>
      <c r="N26" s="60"/>
      <c r="O26" s="61" t="s">
        <v>36</v>
      </c>
      <c r="P26" s="62">
        <v>25000</v>
      </c>
      <c r="Q26" s="62">
        <v>1700</v>
      </c>
      <c r="R26" s="63" t="s">
        <v>35</v>
      </c>
      <c r="S26" s="46"/>
      <c r="T26" s="47"/>
      <c r="U26" s="47"/>
      <c r="V26" s="47"/>
      <c r="W26" s="48"/>
    </row>
    <row r="27" spans="1:23" x14ac:dyDescent="0.25">
      <c r="A27" s="22" t="s">
        <v>2</v>
      </c>
      <c r="B27" s="3"/>
      <c r="C27" s="4"/>
      <c r="D27" s="4"/>
      <c r="E27" s="4"/>
      <c r="F27" s="4"/>
      <c r="G27" s="4"/>
      <c r="H27" s="4"/>
      <c r="I27" s="68"/>
      <c r="J27" s="69"/>
      <c r="N27" s="49" t="s">
        <v>50</v>
      </c>
      <c r="O27" s="50"/>
      <c r="P27" s="50"/>
      <c r="Q27" s="50"/>
      <c r="R27" s="51"/>
      <c r="S27" s="130"/>
      <c r="T27" s="131"/>
      <c r="U27" s="131"/>
      <c r="V27" s="131"/>
      <c r="W27" s="132"/>
    </row>
    <row r="28" spans="1:23" ht="15" customHeight="1" thickBot="1" x14ac:dyDescent="0.3">
      <c r="A28" s="24" t="s">
        <v>1</v>
      </c>
      <c r="B28" s="9"/>
      <c r="C28" s="10"/>
      <c r="D28" s="10"/>
      <c r="E28" s="10"/>
      <c r="F28" s="10"/>
      <c r="G28" s="10"/>
      <c r="H28" s="10"/>
      <c r="I28" s="70"/>
      <c r="J28" s="73"/>
      <c r="N28" s="55"/>
      <c r="O28" s="56" t="s">
        <v>36</v>
      </c>
      <c r="P28" s="56" t="s">
        <v>51</v>
      </c>
      <c r="Q28" s="56" t="s">
        <v>52</v>
      </c>
      <c r="R28" s="57" t="s">
        <v>34</v>
      </c>
      <c r="S28" s="133"/>
      <c r="T28" s="134"/>
      <c r="U28" s="134"/>
      <c r="V28" s="134"/>
      <c r="W28" s="135"/>
    </row>
    <row r="29" spans="1:23" ht="15" customHeight="1" thickTop="1" x14ac:dyDescent="0.25">
      <c r="A29" s="22" t="s">
        <v>0</v>
      </c>
      <c r="B29" s="3"/>
      <c r="C29" s="4"/>
      <c r="D29" s="4"/>
      <c r="E29" s="4"/>
      <c r="F29" s="4"/>
      <c r="G29" s="4"/>
      <c r="H29" s="4"/>
      <c r="I29" s="68"/>
      <c r="J29" s="69"/>
      <c r="N29" s="55" t="s">
        <v>0</v>
      </c>
      <c r="O29" s="59">
        <v>11500</v>
      </c>
      <c r="P29" s="59">
        <v>9680</v>
      </c>
      <c r="Q29" s="59">
        <v>20600</v>
      </c>
      <c r="R29" s="57" t="s">
        <v>35</v>
      </c>
      <c r="S29" s="133"/>
      <c r="T29" s="134"/>
      <c r="U29" s="134"/>
      <c r="V29" s="134"/>
      <c r="W29" s="135"/>
    </row>
    <row r="30" spans="1:23" ht="15" customHeight="1" thickBot="1" x14ac:dyDescent="0.3">
      <c r="A30" s="23" t="s">
        <v>1</v>
      </c>
      <c r="B30" s="6"/>
      <c r="C30" s="7"/>
      <c r="D30" s="7"/>
      <c r="E30" s="7"/>
      <c r="F30" s="7"/>
      <c r="G30" s="7"/>
      <c r="H30" s="7"/>
      <c r="I30" s="71"/>
      <c r="J30" s="72"/>
      <c r="N30" s="60" t="s">
        <v>2</v>
      </c>
      <c r="O30" s="62">
        <v>551</v>
      </c>
      <c r="P30" s="62">
        <v>675</v>
      </c>
      <c r="Q30" s="62">
        <v>1180</v>
      </c>
      <c r="R30" s="63" t="s">
        <v>35</v>
      </c>
      <c r="S30" s="136"/>
      <c r="T30" s="137"/>
      <c r="U30" s="137"/>
      <c r="V30" s="137"/>
      <c r="W30" s="138"/>
    </row>
    <row r="31" spans="1:23" ht="15" customHeight="1" x14ac:dyDescent="0.25">
      <c r="A31" s="22" t="s">
        <v>2</v>
      </c>
      <c r="B31" s="3"/>
      <c r="C31" s="4"/>
      <c r="D31" s="4"/>
      <c r="E31" s="4"/>
      <c r="F31" s="4"/>
      <c r="G31" s="4"/>
      <c r="H31" s="4"/>
      <c r="I31" s="68"/>
      <c r="J31" s="69"/>
      <c r="N31"/>
      <c r="O31"/>
      <c r="P31"/>
      <c r="Q31"/>
      <c r="R31"/>
      <c r="S31" s="134"/>
      <c r="T31" s="134"/>
      <c r="U31" s="134"/>
      <c r="V31" s="134"/>
      <c r="W31" s="134"/>
    </row>
    <row r="32" spans="1:23" ht="15" customHeight="1" thickBot="1" x14ac:dyDescent="0.3">
      <c r="A32" s="24" t="s">
        <v>1</v>
      </c>
      <c r="B32" s="9"/>
      <c r="C32" s="10"/>
      <c r="D32" s="10"/>
      <c r="E32" s="10"/>
      <c r="F32" s="10"/>
      <c r="G32" s="10"/>
      <c r="H32" s="10"/>
      <c r="I32" s="70"/>
      <c r="J32" s="73"/>
      <c r="S32" s="134"/>
      <c r="T32" s="134"/>
      <c r="U32" s="134"/>
      <c r="V32" s="134"/>
      <c r="W32" s="134"/>
    </row>
    <row r="33" spans="1:23" ht="15" customHeight="1" thickTop="1" x14ac:dyDescent="0.25">
      <c r="A33" s="22" t="s">
        <v>0</v>
      </c>
      <c r="B33" s="3"/>
      <c r="C33" s="4"/>
      <c r="D33" s="4"/>
      <c r="E33" s="4"/>
      <c r="F33" s="4"/>
      <c r="G33" s="4"/>
      <c r="H33" s="4"/>
      <c r="I33" s="68"/>
      <c r="J33" s="69"/>
      <c r="S33" s="134"/>
      <c r="T33" s="134"/>
      <c r="U33" s="134"/>
      <c r="V33" s="134"/>
      <c r="W33" s="134"/>
    </row>
    <row r="34" spans="1:23" ht="15" customHeight="1" x14ac:dyDescent="0.25">
      <c r="A34" s="23" t="s">
        <v>1</v>
      </c>
      <c r="B34" s="6"/>
      <c r="C34" s="7"/>
      <c r="D34" s="7"/>
      <c r="E34" s="7"/>
      <c r="F34" s="7"/>
      <c r="G34" s="7"/>
      <c r="H34" s="7"/>
      <c r="I34" s="71"/>
      <c r="J34" s="72"/>
      <c r="S34" s="134"/>
      <c r="T34" s="134"/>
      <c r="U34" s="134"/>
      <c r="V34" s="134"/>
      <c r="W34" s="134"/>
    </row>
    <row r="35" spans="1:23" ht="15" customHeight="1" x14ac:dyDescent="0.25">
      <c r="A35" s="22" t="s">
        <v>2</v>
      </c>
      <c r="B35" s="3"/>
      <c r="C35" s="4"/>
      <c r="D35" s="4"/>
      <c r="E35" s="4"/>
      <c r="F35" s="4"/>
      <c r="G35" s="4"/>
      <c r="H35" s="4"/>
      <c r="I35" s="68"/>
      <c r="J35" s="69"/>
      <c r="N35" s="65" t="s">
        <v>207</v>
      </c>
      <c r="O35" s="64"/>
      <c r="P35" s="64"/>
      <c r="Q35" s="64"/>
      <c r="R35" s="64"/>
      <c r="S35" s="64"/>
      <c r="T35" s="64"/>
      <c r="U35" s="64"/>
      <c r="V35" s="64"/>
      <c r="W35" s="64"/>
    </row>
    <row r="36" spans="1:23" ht="15" customHeight="1" thickBot="1" x14ac:dyDescent="0.3">
      <c r="A36" s="24" t="s">
        <v>1</v>
      </c>
      <c r="B36" s="9"/>
      <c r="C36" s="10"/>
      <c r="D36" s="10"/>
      <c r="E36" s="10"/>
      <c r="F36" s="10"/>
      <c r="G36" s="10"/>
      <c r="H36" s="10"/>
      <c r="I36" s="70"/>
      <c r="J36" s="73"/>
      <c r="N36" s="64"/>
      <c r="O36" s="64"/>
      <c r="P36" s="64"/>
      <c r="Q36" s="64"/>
      <c r="R36" s="64"/>
      <c r="S36" s="64"/>
      <c r="T36" s="64"/>
      <c r="U36" s="64"/>
      <c r="V36" s="64"/>
      <c r="W36" s="64"/>
    </row>
    <row r="37" spans="1:23" ht="16.5" thickTop="1" x14ac:dyDescent="0.25">
      <c r="A37" s="26" t="s">
        <v>24</v>
      </c>
      <c r="B37" s="26"/>
      <c r="C37" s="26"/>
      <c r="D37" s="26"/>
      <c r="E37" s="26"/>
      <c r="F37" s="26"/>
      <c r="G37" s="26"/>
      <c r="H37" s="26"/>
      <c r="I37" s="26"/>
      <c r="J37" s="26"/>
      <c r="N37" s="64"/>
      <c r="O37" s="64"/>
      <c r="P37" s="64"/>
      <c r="Q37" s="64"/>
      <c r="R37" s="64"/>
      <c r="S37" s="64"/>
      <c r="T37" s="64"/>
      <c r="U37" s="64"/>
      <c r="V37" s="64"/>
      <c r="W37" s="64"/>
    </row>
    <row r="38" spans="1:23" x14ac:dyDescent="0.25">
      <c r="A38" s="27" t="s">
        <v>0</v>
      </c>
      <c r="B38" s="27"/>
      <c r="C38" s="27" t="s">
        <v>2</v>
      </c>
      <c r="D38" s="27"/>
      <c r="N38" s="64"/>
      <c r="O38" s="64"/>
      <c r="P38" s="64"/>
      <c r="Q38" s="64"/>
      <c r="R38" s="64"/>
      <c r="S38" s="64"/>
      <c r="T38" s="64"/>
      <c r="U38" s="64"/>
      <c r="V38" s="64"/>
      <c r="W38" s="64"/>
    </row>
    <row r="39" spans="1:23" ht="16.5" thickBot="1" x14ac:dyDescent="0.3">
      <c r="A39" s="28" t="s">
        <v>22</v>
      </c>
      <c r="B39" s="28"/>
      <c r="C39" s="28" t="s">
        <v>23</v>
      </c>
      <c r="D39" s="28"/>
    </row>
    <row r="40" spans="1:23" ht="16.5" thickTop="1" x14ac:dyDescent="0.25">
      <c r="A40" s="26" t="s">
        <v>208</v>
      </c>
      <c r="B40" s="26"/>
      <c r="C40" s="26"/>
      <c r="D40" s="26"/>
      <c r="E40" s="26"/>
      <c r="F40" s="26"/>
      <c r="G40" s="26"/>
      <c r="H40" s="26"/>
      <c r="I40" s="26"/>
      <c r="J40" s="26"/>
    </row>
    <row r="41" spans="1:23" x14ac:dyDescent="0.25">
      <c r="A41" s="27" t="s">
        <v>0</v>
      </c>
      <c r="B41" s="27"/>
      <c r="C41" s="27" t="s">
        <v>2</v>
      </c>
      <c r="D41" s="27"/>
    </row>
    <row r="42" spans="1:23" x14ac:dyDescent="0.25">
      <c r="A42" s="28" t="s">
        <v>232</v>
      </c>
      <c r="B42" s="28"/>
      <c r="C42" s="28" t="s">
        <v>233</v>
      </c>
      <c r="D42" s="28"/>
    </row>
  </sheetData>
  <mergeCells count="66">
    <mergeCell ref="N35:W38"/>
    <mergeCell ref="A40:J40"/>
    <mergeCell ref="A41:B41"/>
    <mergeCell ref="C41:D41"/>
    <mergeCell ref="A42:B42"/>
    <mergeCell ref="C42:D42"/>
    <mergeCell ref="S32:U32"/>
    <mergeCell ref="V32:W32"/>
    <mergeCell ref="S33:U33"/>
    <mergeCell ref="V33:W33"/>
    <mergeCell ref="S34:U34"/>
    <mergeCell ref="V34:W34"/>
    <mergeCell ref="S29:U29"/>
    <mergeCell ref="V29:W29"/>
    <mergeCell ref="S30:U30"/>
    <mergeCell ref="V30:W30"/>
    <mergeCell ref="S31:U31"/>
    <mergeCell ref="V31:W31"/>
    <mergeCell ref="S26:U26"/>
    <mergeCell ref="V26:W26"/>
    <mergeCell ref="S27:U27"/>
    <mergeCell ref="V27:W27"/>
    <mergeCell ref="S28:U28"/>
    <mergeCell ref="V28:W28"/>
    <mergeCell ref="S23:U23"/>
    <mergeCell ref="V23:W23"/>
    <mergeCell ref="S24:U24"/>
    <mergeCell ref="V24:W24"/>
    <mergeCell ref="S25:U25"/>
    <mergeCell ref="V25:W25"/>
    <mergeCell ref="S20:U20"/>
    <mergeCell ref="V20:W20"/>
    <mergeCell ref="S21:U21"/>
    <mergeCell ref="V21:W21"/>
    <mergeCell ref="S22:U22"/>
    <mergeCell ref="V22:W22"/>
    <mergeCell ref="S17:U17"/>
    <mergeCell ref="V17:W17"/>
    <mergeCell ref="S18:U18"/>
    <mergeCell ref="V18:W18"/>
    <mergeCell ref="S19:U19"/>
    <mergeCell ref="V19:W19"/>
    <mergeCell ref="S14:U14"/>
    <mergeCell ref="V14:W14"/>
    <mergeCell ref="S15:U15"/>
    <mergeCell ref="V15:W15"/>
    <mergeCell ref="S16:U16"/>
    <mergeCell ref="V16:W16"/>
    <mergeCell ref="S11:U11"/>
    <mergeCell ref="V11:W11"/>
    <mergeCell ref="S12:U12"/>
    <mergeCell ref="V12:W12"/>
    <mergeCell ref="S13:U13"/>
    <mergeCell ref="V13:W13"/>
    <mergeCell ref="S8:U8"/>
    <mergeCell ref="V8:W8"/>
    <mergeCell ref="S9:U9"/>
    <mergeCell ref="V9:W9"/>
    <mergeCell ref="S10:U10"/>
    <mergeCell ref="V10:W10"/>
    <mergeCell ref="A1:J1"/>
    <mergeCell ref="A37:J37"/>
    <mergeCell ref="A38:B38"/>
    <mergeCell ref="C38:D38"/>
    <mergeCell ref="A39:B39"/>
    <mergeCell ref="C39:D39"/>
  </mergeCells>
  <pageMargins left="0" right="0" top="0" bottom="0" header="0" footer="0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2"/>
  <sheetViews>
    <sheetView workbookViewId="0">
      <selection activeCell="K51" sqref="K51"/>
    </sheetView>
  </sheetViews>
  <sheetFormatPr defaultRowHeight="15" x14ac:dyDescent="0.25"/>
  <cols>
    <col min="2" max="2" width="23.7109375" customWidth="1"/>
  </cols>
  <sheetData>
    <row r="3" spans="2:6" x14ac:dyDescent="0.25">
      <c r="B3" t="s">
        <v>31</v>
      </c>
    </row>
    <row r="4" spans="2:6" x14ac:dyDescent="0.25">
      <c r="B4" t="s">
        <v>32</v>
      </c>
      <c r="C4" t="s">
        <v>33</v>
      </c>
      <c r="D4" t="s">
        <v>0</v>
      </c>
      <c r="E4" t="s">
        <v>2</v>
      </c>
      <c r="F4" t="s">
        <v>34</v>
      </c>
    </row>
    <row r="5" spans="2:6" x14ac:dyDescent="0.25">
      <c r="B5" s="29">
        <v>42122.862604166665</v>
      </c>
      <c r="C5">
        <v>1</v>
      </c>
      <c r="D5" s="30">
        <v>0</v>
      </c>
      <c r="E5" s="30">
        <v>0</v>
      </c>
      <c r="F5" t="s">
        <v>35</v>
      </c>
    </row>
    <row r="6" spans="2:6" x14ac:dyDescent="0.25">
      <c r="C6" t="s">
        <v>36</v>
      </c>
      <c r="D6" s="30">
        <v>0</v>
      </c>
      <c r="E6" s="30">
        <v>0</v>
      </c>
      <c r="F6" t="s">
        <v>35</v>
      </c>
    </row>
    <row r="7" spans="2:6" x14ac:dyDescent="0.25">
      <c r="B7" t="s">
        <v>37</v>
      </c>
    </row>
    <row r="8" spans="2:6" x14ac:dyDescent="0.25">
      <c r="B8" t="s">
        <v>32</v>
      </c>
      <c r="C8" t="s">
        <v>33</v>
      </c>
      <c r="D8" t="s">
        <v>0</v>
      </c>
      <c r="E8" t="s">
        <v>2</v>
      </c>
      <c r="F8" t="s">
        <v>34</v>
      </c>
    </row>
    <row r="9" spans="2:6" x14ac:dyDescent="0.25">
      <c r="B9" s="29">
        <v>42122.879780092589</v>
      </c>
      <c r="C9">
        <v>1</v>
      </c>
      <c r="D9" s="30">
        <v>863000</v>
      </c>
      <c r="E9" s="30">
        <v>6220</v>
      </c>
      <c r="F9" t="s">
        <v>35</v>
      </c>
    </row>
    <row r="10" spans="2:6" x14ac:dyDescent="0.25">
      <c r="C10" t="s">
        <v>36</v>
      </c>
      <c r="D10" s="30">
        <v>863000</v>
      </c>
      <c r="E10" s="30">
        <v>6220</v>
      </c>
      <c r="F10" t="s">
        <v>35</v>
      </c>
    </row>
    <row r="11" spans="2:6" x14ac:dyDescent="0.25">
      <c r="B11" t="s">
        <v>38</v>
      </c>
    </row>
    <row r="12" spans="2:6" x14ac:dyDescent="0.25">
      <c r="B12" t="s">
        <v>32</v>
      </c>
      <c r="C12" t="s">
        <v>33</v>
      </c>
      <c r="D12" t="s">
        <v>0</v>
      </c>
      <c r="E12" t="s">
        <v>2</v>
      </c>
      <c r="F12" t="s">
        <v>34</v>
      </c>
    </row>
    <row r="13" spans="2:6" x14ac:dyDescent="0.25">
      <c r="B13" s="29">
        <v>42122.883935185186</v>
      </c>
      <c r="C13">
        <v>1</v>
      </c>
      <c r="D13" s="30">
        <v>948000</v>
      </c>
      <c r="E13" s="30">
        <v>2970</v>
      </c>
      <c r="F13" t="s">
        <v>35</v>
      </c>
    </row>
    <row r="14" spans="2:6" x14ac:dyDescent="0.25">
      <c r="C14" t="s">
        <v>36</v>
      </c>
      <c r="D14" s="30">
        <v>948000</v>
      </c>
      <c r="E14" s="30">
        <v>2970</v>
      </c>
      <c r="F14" t="s">
        <v>35</v>
      </c>
    </row>
    <row r="15" spans="2:6" x14ac:dyDescent="0.25">
      <c r="B15" t="s">
        <v>39</v>
      </c>
    </row>
    <row r="16" spans="2:6" x14ac:dyDescent="0.25">
      <c r="B16" t="s">
        <v>32</v>
      </c>
      <c r="C16" t="s">
        <v>33</v>
      </c>
      <c r="D16" t="s">
        <v>0</v>
      </c>
      <c r="E16" t="s">
        <v>2</v>
      </c>
      <c r="F16" t="s">
        <v>34</v>
      </c>
    </row>
    <row r="17" spans="2:6" x14ac:dyDescent="0.25">
      <c r="B17" s="29">
        <v>42122.888240740744</v>
      </c>
      <c r="C17">
        <v>1</v>
      </c>
      <c r="D17" s="30">
        <v>1310000</v>
      </c>
      <c r="E17" s="30">
        <v>9680</v>
      </c>
      <c r="F17" t="s">
        <v>35</v>
      </c>
    </row>
    <row r="18" spans="2:6" x14ac:dyDescent="0.25">
      <c r="C18" t="s">
        <v>36</v>
      </c>
      <c r="D18" s="30">
        <v>1310000</v>
      </c>
      <c r="E18" s="30">
        <v>9680</v>
      </c>
      <c r="F18" t="s">
        <v>35</v>
      </c>
    </row>
    <row r="19" spans="2:6" x14ac:dyDescent="0.25">
      <c r="B19" t="s">
        <v>40</v>
      </c>
    </row>
    <row r="20" spans="2:6" x14ac:dyDescent="0.25">
      <c r="B20" t="s">
        <v>32</v>
      </c>
      <c r="C20" t="s">
        <v>33</v>
      </c>
      <c r="D20" t="s">
        <v>0</v>
      </c>
      <c r="E20" t="s">
        <v>2</v>
      </c>
      <c r="F20" t="s">
        <v>34</v>
      </c>
    </row>
    <row r="21" spans="2:6" x14ac:dyDescent="0.25">
      <c r="B21" s="29">
        <v>42122.892268518517</v>
      </c>
      <c r="C21">
        <v>1</v>
      </c>
      <c r="D21" s="30">
        <v>985000</v>
      </c>
      <c r="E21" s="30">
        <v>6570</v>
      </c>
      <c r="F21" t="s">
        <v>35</v>
      </c>
    </row>
    <row r="22" spans="2:6" x14ac:dyDescent="0.25">
      <c r="C22" t="s">
        <v>36</v>
      </c>
      <c r="D22" s="30">
        <v>985000</v>
      </c>
      <c r="E22" s="30">
        <v>6570</v>
      </c>
      <c r="F22" t="s">
        <v>35</v>
      </c>
    </row>
    <row r="23" spans="2:6" x14ac:dyDescent="0.25">
      <c r="B23" t="s">
        <v>41</v>
      </c>
    </row>
    <row r="24" spans="2:6" x14ac:dyDescent="0.25">
      <c r="B24" t="s">
        <v>32</v>
      </c>
      <c r="C24" t="s">
        <v>33</v>
      </c>
      <c r="D24" t="s">
        <v>0</v>
      </c>
      <c r="E24" t="s">
        <v>2</v>
      </c>
      <c r="F24" t="s">
        <v>34</v>
      </c>
    </row>
    <row r="25" spans="2:6" x14ac:dyDescent="0.25">
      <c r="B25" s="29">
        <v>42122.896238425928</v>
      </c>
      <c r="C25">
        <v>1</v>
      </c>
      <c r="D25" s="30">
        <v>956000</v>
      </c>
      <c r="E25" s="30">
        <v>7270</v>
      </c>
      <c r="F25" t="s">
        <v>35</v>
      </c>
    </row>
    <row r="26" spans="2:6" x14ac:dyDescent="0.25">
      <c r="C26" t="s">
        <v>36</v>
      </c>
      <c r="D26" s="30">
        <v>956000</v>
      </c>
      <c r="E26" s="30">
        <v>7270</v>
      </c>
      <c r="F26" t="s">
        <v>35</v>
      </c>
    </row>
    <row r="27" spans="2:6" x14ac:dyDescent="0.25">
      <c r="B27" t="s">
        <v>42</v>
      </c>
    </row>
    <row r="28" spans="2:6" x14ac:dyDescent="0.25">
      <c r="B28" t="s">
        <v>32</v>
      </c>
      <c r="C28" t="s">
        <v>33</v>
      </c>
      <c r="D28" t="s">
        <v>0</v>
      </c>
      <c r="E28" t="s">
        <v>2</v>
      </c>
      <c r="F28" t="s">
        <v>34</v>
      </c>
    </row>
    <row r="29" spans="2:6" x14ac:dyDescent="0.25">
      <c r="B29" s="29">
        <v>42122.976724537039</v>
      </c>
      <c r="C29">
        <v>1</v>
      </c>
      <c r="D29" s="30">
        <v>801000</v>
      </c>
      <c r="E29" s="30">
        <v>3320</v>
      </c>
      <c r="F29" t="s">
        <v>35</v>
      </c>
    </row>
    <row r="30" spans="2:6" x14ac:dyDescent="0.25">
      <c r="C30" t="s">
        <v>36</v>
      </c>
      <c r="D30" s="30">
        <v>801000</v>
      </c>
      <c r="E30" s="30">
        <v>3320</v>
      </c>
      <c r="F30" t="s">
        <v>35</v>
      </c>
    </row>
    <row r="31" spans="2:6" x14ac:dyDescent="0.25">
      <c r="B31" t="s">
        <v>43</v>
      </c>
    </row>
    <row r="32" spans="2:6" x14ac:dyDescent="0.25">
      <c r="B32" t="s">
        <v>32</v>
      </c>
      <c r="C32" t="s">
        <v>33</v>
      </c>
      <c r="D32" t="s">
        <v>0</v>
      </c>
      <c r="E32" t="s">
        <v>2</v>
      </c>
      <c r="F32" t="s">
        <v>34</v>
      </c>
    </row>
    <row r="33" spans="2:6" x14ac:dyDescent="0.25">
      <c r="B33" s="29">
        <v>42122.983888888892</v>
      </c>
      <c r="C33">
        <v>1</v>
      </c>
      <c r="D33" s="30">
        <v>212</v>
      </c>
      <c r="E33" s="30">
        <v>0</v>
      </c>
      <c r="F33" t="s">
        <v>35</v>
      </c>
    </row>
    <row r="34" spans="2:6" x14ac:dyDescent="0.25">
      <c r="C34" t="s">
        <v>36</v>
      </c>
      <c r="D34" s="30">
        <v>212</v>
      </c>
      <c r="E34" s="30">
        <v>0</v>
      </c>
      <c r="F34" t="s">
        <v>35</v>
      </c>
    </row>
    <row r="35" spans="2:6" x14ac:dyDescent="0.25">
      <c r="B35" t="s">
        <v>44</v>
      </c>
    </row>
    <row r="36" spans="2:6" x14ac:dyDescent="0.25">
      <c r="B36" t="s">
        <v>32</v>
      </c>
      <c r="C36" t="s">
        <v>33</v>
      </c>
      <c r="D36" t="s">
        <v>0</v>
      </c>
      <c r="E36" t="s">
        <v>2</v>
      </c>
      <c r="F36" t="s">
        <v>34</v>
      </c>
    </row>
    <row r="37" spans="2:6" x14ac:dyDescent="0.25">
      <c r="B37" s="29">
        <v>42122.987812500003</v>
      </c>
      <c r="C37">
        <v>1</v>
      </c>
      <c r="D37" s="30">
        <v>1070000</v>
      </c>
      <c r="E37" s="30">
        <v>2120</v>
      </c>
      <c r="F37" t="s">
        <v>35</v>
      </c>
    </row>
    <row r="38" spans="2:6" x14ac:dyDescent="0.25">
      <c r="C38" t="s">
        <v>36</v>
      </c>
      <c r="D38" s="30">
        <v>1070000</v>
      </c>
      <c r="E38" s="30">
        <v>2120</v>
      </c>
      <c r="F38" t="s">
        <v>35</v>
      </c>
    </row>
    <row r="39" spans="2:6" x14ac:dyDescent="0.25">
      <c r="B39" t="s">
        <v>45</v>
      </c>
    </row>
    <row r="40" spans="2:6" x14ac:dyDescent="0.25">
      <c r="B40" t="s">
        <v>32</v>
      </c>
      <c r="C40" t="s">
        <v>33</v>
      </c>
      <c r="D40" t="s">
        <v>0</v>
      </c>
      <c r="E40" t="s">
        <v>2</v>
      </c>
      <c r="F40" t="s">
        <v>34</v>
      </c>
    </row>
    <row r="41" spans="2:6" x14ac:dyDescent="0.25">
      <c r="B41" s="29">
        <v>42122.991597222222</v>
      </c>
      <c r="C41">
        <v>1</v>
      </c>
      <c r="D41" s="30">
        <v>1180000</v>
      </c>
      <c r="E41" s="30">
        <v>2610</v>
      </c>
      <c r="F41" t="s">
        <v>35</v>
      </c>
    </row>
    <row r="42" spans="2:6" x14ac:dyDescent="0.25">
      <c r="C42" t="s">
        <v>36</v>
      </c>
      <c r="D42" s="30">
        <v>1180000</v>
      </c>
      <c r="E42" s="30">
        <v>2610</v>
      </c>
      <c r="F42" t="s">
        <v>35</v>
      </c>
    </row>
    <row r="43" spans="2:6" x14ac:dyDescent="0.25">
      <c r="B43" t="s">
        <v>46</v>
      </c>
    </row>
    <row r="44" spans="2:6" x14ac:dyDescent="0.25">
      <c r="B44" t="s">
        <v>32</v>
      </c>
      <c r="C44" t="s">
        <v>33</v>
      </c>
      <c r="D44" t="s">
        <v>0</v>
      </c>
      <c r="E44" t="s">
        <v>2</v>
      </c>
      <c r="F44" t="s">
        <v>34</v>
      </c>
    </row>
    <row r="45" spans="2:6" x14ac:dyDescent="0.25">
      <c r="B45" s="29">
        <v>42122.997453703705</v>
      </c>
      <c r="C45">
        <v>1</v>
      </c>
      <c r="D45" s="30">
        <v>56300</v>
      </c>
      <c r="E45" s="30">
        <v>2680</v>
      </c>
      <c r="F45" t="s">
        <v>35</v>
      </c>
    </row>
    <row r="46" spans="2:6" x14ac:dyDescent="0.25">
      <c r="C46" t="s">
        <v>36</v>
      </c>
      <c r="D46" s="30">
        <v>56300</v>
      </c>
      <c r="E46" s="30">
        <v>2680</v>
      </c>
      <c r="F46" t="s">
        <v>35</v>
      </c>
    </row>
    <row r="47" spans="2:6" x14ac:dyDescent="0.25">
      <c r="B47" t="s">
        <v>47</v>
      </c>
    </row>
    <row r="48" spans="2:6" x14ac:dyDescent="0.25">
      <c r="B48" t="s">
        <v>32</v>
      </c>
      <c r="C48" t="s">
        <v>33</v>
      </c>
      <c r="D48" t="s">
        <v>0</v>
      </c>
      <c r="E48" t="s">
        <v>2</v>
      </c>
      <c r="F48" t="s">
        <v>34</v>
      </c>
    </row>
    <row r="49" spans="2:6" x14ac:dyDescent="0.25">
      <c r="B49" s="29">
        <v>42123.004988425928</v>
      </c>
      <c r="C49">
        <v>1</v>
      </c>
      <c r="D49" s="30">
        <v>3880</v>
      </c>
      <c r="E49" s="30">
        <v>0</v>
      </c>
      <c r="F49" t="s">
        <v>35</v>
      </c>
    </row>
    <row r="50" spans="2:6" x14ac:dyDescent="0.25">
      <c r="C50" t="s">
        <v>36</v>
      </c>
      <c r="D50" s="30">
        <v>3880</v>
      </c>
      <c r="E50" s="30">
        <v>0</v>
      </c>
      <c r="F50" t="s">
        <v>35</v>
      </c>
    </row>
    <row r="51" spans="2:6" x14ac:dyDescent="0.25">
      <c r="B51" t="s">
        <v>48</v>
      </c>
    </row>
    <row r="52" spans="2:6" x14ac:dyDescent="0.25">
      <c r="B52" t="s">
        <v>32</v>
      </c>
      <c r="C52" t="s">
        <v>33</v>
      </c>
      <c r="D52" t="s">
        <v>0</v>
      </c>
      <c r="E52" t="s">
        <v>2</v>
      </c>
      <c r="F52" t="s">
        <v>34</v>
      </c>
    </row>
    <row r="53" spans="2:6" x14ac:dyDescent="0.25">
      <c r="B53" s="29">
        <v>42123.011631944442</v>
      </c>
      <c r="C53">
        <v>1</v>
      </c>
      <c r="D53" s="30">
        <v>47600</v>
      </c>
      <c r="E53" s="30">
        <v>2970</v>
      </c>
      <c r="F53" t="s">
        <v>35</v>
      </c>
    </row>
    <row r="54" spans="2:6" x14ac:dyDescent="0.25">
      <c r="C54" t="s">
        <v>36</v>
      </c>
      <c r="D54" s="30">
        <v>47600</v>
      </c>
      <c r="E54" s="30">
        <v>2970</v>
      </c>
      <c r="F54" t="s">
        <v>35</v>
      </c>
    </row>
    <row r="55" spans="2:6" x14ac:dyDescent="0.25">
      <c r="B55" t="s">
        <v>49</v>
      </c>
    </row>
    <row r="56" spans="2:6" x14ac:dyDescent="0.25">
      <c r="B56" t="s">
        <v>32</v>
      </c>
      <c r="C56" t="s">
        <v>33</v>
      </c>
      <c r="D56" t="s">
        <v>0</v>
      </c>
      <c r="E56" t="s">
        <v>2</v>
      </c>
      <c r="F56" t="s">
        <v>34</v>
      </c>
    </row>
    <row r="57" spans="2:6" x14ac:dyDescent="0.25">
      <c r="B57" s="29">
        <v>42123.021909722222</v>
      </c>
      <c r="C57">
        <v>1</v>
      </c>
      <c r="D57" s="30">
        <v>12400</v>
      </c>
      <c r="E57" s="30">
        <v>848</v>
      </c>
      <c r="F57" t="s">
        <v>35</v>
      </c>
    </row>
    <row r="58" spans="2:6" x14ac:dyDescent="0.25">
      <c r="C58" t="s">
        <v>36</v>
      </c>
      <c r="D58" s="30">
        <v>12400</v>
      </c>
      <c r="E58" s="30">
        <v>848</v>
      </c>
      <c r="F58" t="s">
        <v>35</v>
      </c>
    </row>
    <row r="59" spans="2:6" x14ac:dyDescent="0.25">
      <c r="B59" t="s">
        <v>50</v>
      </c>
    </row>
    <row r="60" spans="2:6" x14ac:dyDescent="0.25">
      <c r="C60" t="s">
        <v>36</v>
      </c>
      <c r="D60" t="s">
        <v>51</v>
      </c>
      <c r="E60" t="s">
        <v>52</v>
      </c>
      <c r="F60" t="s">
        <v>34</v>
      </c>
    </row>
    <row r="61" spans="2:6" x14ac:dyDescent="0.25">
      <c r="B61" t="s">
        <v>0</v>
      </c>
      <c r="C61" s="30">
        <v>588000</v>
      </c>
      <c r="D61" s="30">
        <v>524000</v>
      </c>
      <c r="E61" t="s">
        <v>53</v>
      </c>
      <c r="F61" t="s">
        <v>35</v>
      </c>
    </row>
    <row r="62" spans="2:6" x14ac:dyDescent="0.25">
      <c r="B62" t="s">
        <v>2</v>
      </c>
      <c r="C62" s="30">
        <v>3370</v>
      </c>
      <c r="D62" s="30">
        <v>2990</v>
      </c>
      <c r="E62" t="s">
        <v>53</v>
      </c>
      <c r="F62" t="s">
        <v>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2"/>
  <sheetViews>
    <sheetView topLeftCell="A7" workbookViewId="0">
      <selection activeCell="U53" sqref="U53"/>
    </sheetView>
  </sheetViews>
  <sheetFormatPr defaultRowHeight="15" x14ac:dyDescent="0.25"/>
  <cols>
    <col min="2" max="2" width="23.7109375" customWidth="1"/>
  </cols>
  <sheetData>
    <row r="2" spans="2:11" ht="15.75" thickBot="1" x14ac:dyDescent="0.3"/>
    <row r="3" spans="2:11" x14ac:dyDescent="0.25">
      <c r="B3" s="31" t="s">
        <v>31</v>
      </c>
      <c r="C3" s="32"/>
      <c r="D3" s="32"/>
      <c r="E3" s="32"/>
      <c r="F3" s="33"/>
      <c r="G3" s="31"/>
      <c r="H3" s="32"/>
      <c r="I3" s="32"/>
      <c r="J3" s="32"/>
      <c r="K3" s="33"/>
    </row>
    <row r="4" spans="2:11" x14ac:dyDescent="0.25">
      <c r="B4" s="34" t="s">
        <v>32</v>
      </c>
      <c r="C4" s="35" t="s">
        <v>33</v>
      </c>
      <c r="D4" s="35" t="s">
        <v>0</v>
      </c>
      <c r="E4" s="35" t="s">
        <v>2</v>
      </c>
      <c r="F4" s="36" t="s">
        <v>34</v>
      </c>
      <c r="G4" s="37" t="s">
        <v>54</v>
      </c>
      <c r="H4" s="38"/>
      <c r="I4" s="38"/>
      <c r="J4" s="38" t="s">
        <v>55</v>
      </c>
      <c r="K4" s="39"/>
    </row>
    <row r="5" spans="2:11" x14ac:dyDescent="0.25">
      <c r="B5" s="40">
        <v>42122.862604166665</v>
      </c>
      <c r="C5" s="35">
        <v>1</v>
      </c>
      <c r="D5" s="41">
        <v>0</v>
      </c>
      <c r="E5" s="41">
        <v>0</v>
      </c>
      <c r="F5" s="36" t="s">
        <v>35</v>
      </c>
      <c r="G5" s="37"/>
      <c r="H5" s="38"/>
      <c r="I5" s="38"/>
      <c r="J5" s="38"/>
      <c r="K5" s="39"/>
    </row>
    <row r="6" spans="2:11" ht="15.75" thickBot="1" x14ac:dyDescent="0.3">
      <c r="B6" s="42"/>
      <c r="C6" s="43" t="s">
        <v>36</v>
      </c>
      <c r="D6" s="44">
        <v>0</v>
      </c>
      <c r="E6" s="44">
        <v>0</v>
      </c>
      <c r="F6" s="45" t="s">
        <v>35</v>
      </c>
      <c r="G6" s="46"/>
      <c r="H6" s="47"/>
      <c r="I6" s="47"/>
      <c r="J6" s="47"/>
      <c r="K6" s="48"/>
    </row>
    <row r="7" spans="2:11" x14ac:dyDescent="0.25">
      <c r="B7" s="49" t="s">
        <v>37</v>
      </c>
      <c r="C7" s="50"/>
      <c r="D7" s="50"/>
      <c r="E7" s="50"/>
      <c r="F7" s="51"/>
      <c r="G7" s="52"/>
      <c r="H7" s="53"/>
      <c r="I7" s="53"/>
      <c r="J7" s="53"/>
      <c r="K7" s="54"/>
    </row>
    <row r="8" spans="2:11" x14ac:dyDescent="0.25">
      <c r="B8" s="55" t="s">
        <v>32</v>
      </c>
      <c r="C8" s="56" t="s">
        <v>33</v>
      </c>
      <c r="D8" s="56" t="s">
        <v>0</v>
      </c>
      <c r="E8" s="56" t="s">
        <v>2</v>
      </c>
      <c r="F8" s="57" t="s">
        <v>34</v>
      </c>
      <c r="G8" s="37" t="s">
        <v>56</v>
      </c>
      <c r="H8" s="38"/>
      <c r="I8" s="38"/>
      <c r="J8" s="38" t="s">
        <v>57</v>
      </c>
      <c r="K8" s="39"/>
    </row>
    <row r="9" spans="2:11" x14ac:dyDescent="0.25">
      <c r="B9" s="58">
        <v>42122.879780092589</v>
      </c>
      <c r="C9" s="56">
        <v>1</v>
      </c>
      <c r="D9" s="59">
        <v>863000</v>
      </c>
      <c r="E9" s="59">
        <v>6220</v>
      </c>
      <c r="F9" s="57" t="s">
        <v>35</v>
      </c>
      <c r="G9" s="37" t="s">
        <v>58</v>
      </c>
      <c r="H9" s="38"/>
      <c r="I9" s="38"/>
      <c r="J9" s="38"/>
      <c r="K9" s="39"/>
    </row>
    <row r="10" spans="2:11" ht="15.75" thickBot="1" x14ac:dyDescent="0.3">
      <c r="B10" s="60"/>
      <c r="C10" s="61" t="s">
        <v>36</v>
      </c>
      <c r="D10" s="62">
        <v>863000</v>
      </c>
      <c r="E10" s="62">
        <v>6220</v>
      </c>
      <c r="F10" s="63" t="s">
        <v>35</v>
      </c>
      <c r="G10" s="46"/>
      <c r="H10" s="47"/>
      <c r="I10" s="47"/>
      <c r="J10" s="47"/>
      <c r="K10" s="48"/>
    </row>
    <row r="11" spans="2:11" x14ac:dyDescent="0.25">
      <c r="B11" s="49" t="s">
        <v>38</v>
      </c>
      <c r="C11" s="50"/>
      <c r="D11" s="50"/>
      <c r="E11" s="50"/>
      <c r="F11" s="51"/>
      <c r="G11" s="52"/>
      <c r="H11" s="53"/>
      <c r="I11" s="53"/>
      <c r="J11" s="53"/>
      <c r="K11" s="54"/>
    </row>
    <row r="12" spans="2:11" x14ac:dyDescent="0.25">
      <c r="B12" s="55" t="s">
        <v>32</v>
      </c>
      <c r="C12" s="56" t="s">
        <v>33</v>
      </c>
      <c r="D12" s="56" t="s">
        <v>0</v>
      </c>
      <c r="E12" s="56" t="s">
        <v>2</v>
      </c>
      <c r="F12" s="57" t="s">
        <v>34</v>
      </c>
      <c r="G12" s="37" t="s">
        <v>56</v>
      </c>
      <c r="H12" s="38"/>
      <c r="I12" s="38"/>
      <c r="J12" s="38" t="s">
        <v>59</v>
      </c>
      <c r="K12" s="39"/>
    </row>
    <row r="13" spans="2:11" x14ac:dyDescent="0.25">
      <c r="B13" s="58">
        <v>42122.883935185186</v>
      </c>
      <c r="C13" s="56">
        <v>1</v>
      </c>
      <c r="D13" s="59">
        <v>948000</v>
      </c>
      <c r="E13" s="59">
        <v>2970</v>
      </c>
      <c r="F13" s="57" t="s">
        <v>35</v>
      </c>
      <c r="G13" s="37" t="s">
        <v>60</v>
      </c>
      <c r="H13" s="38"/>
      <c r="I13" s="38"/>
      <c r="J13" s="38"/>
      <c r="K13" s="39"/>
    </row>
    <row r="14" spans="2:11" ht="15.75" thickBot="1" x14ac:dyDescent="0.3">
      <c r="B14" s="60"/>
      <c r="C14" s="61" t="s">
        <v>36</v>
      </c>
      <c r="D14" s="62">
        <v>948000</v>
      </c>
      <c r="E14" s="62">
        <v>2970</v>
      </c>
      <c r="F14" s="63" t="s">
        <v>35</v>
      </c>
      <c r="G14" s="46"/>
      <c r="H14" s="47"/>
      <c r="I14" s="47"/>
      <c r="J14" s="47"/>
      <c r="K14" s="48"/>
    </row>
    <row r="15" spans="2:11" x14ac:dyDescent="0.25">
      <c r="B15" s="49" t="s">
        <v>39</v>
      </c>
      <c r="C15" s="50"/>
      <c r="D15" s="50"/>
      <c r="E15" s="50"/>
      <c r="F15" s="51"/>
      <c r="G15" s="52"/>
      <c r="H15" s="53"/>
      <c r="I15" s="53"/>
      <c r="J15" s="53"/>
      <c r="K15" s="54"/>
    </row>
    <row r="16" spans="2:11" x14ac:dyDescent="0.25">
      <c r="B16" s="55" t="s">
        <v>32</v>
      </c>
      <c r="C16" s="56" t="s">
        <v>33</v>
      </c>
      <c r="D16" s="56" t="s">
        <v>0</v>
      </c>
      <c r="E16" s="56" t="s">
        <v>2</v>
      </c>
      <c r="F16" s="57" t="s">
        <v>34</v>
      </c>
      <c r="G16" s="37" t="s">
        <v>56</v>
      </c>
      <c r="H16" s="38"/>
      <c r="I16" s="38"/>
      <c r="J16" s="38" t="s">
        <v>61</v>
      </c>
      <c r="K16" s="39"/>
    </row>
    <row r="17" spans="2:11" x14ac:dyDescent="0.25">
      <c r="B17" s="58">
        <v>42122.888240740744</v>
      </c>
      <c r="C17" s="56">
        <v>1</v>
      </c>
      <c r="D17" s="59">
        <v>1310000</v>
      </c>
      <c r="E17" s="59">
        <v>9680</v>
      </c>
      <c r="F17" s="57" t="s">
        <v>35</v>
      </c>
      <c r="G17" s="37" t="s">
        <v>62</v>
      </c>
      <c r="H17" s="38"/>
      <c r="I17" s="38"/>
      <c r="J17" s="38"/>
      <c r="K17" s="39"/>
    </row>
    <row r="18" spans="2:11" ht="15.75" thickBot="1" x14ac:dyDescent="0.3">
      <c r="B18" s="60"/>
      <c r="C18" s="61" t="s">
        <v>36</v>
      </c>
      <c r="D18" s="62">
        <v>1310000</v>
      </c>
      <c r="E18" s="62">
        <v>9680</v>
      </c>
      <c r="F18" s="63" t="s">
        <v>35</v>
      </c>
      <c r="G18" s="46"/>
      <c r="H18" s="47"/>
      <c r="I18" s="47"/>
      <c r="J18" s="47"/>
      <c r="K18" s="48"/>
    </row>
    <row r="19" spans="2:11" x14ac:dyDescent="0.25">
      <c r="B19" s="49" t="s">
        <v>40</v>
      </c>
      <c r="C19" s="50"/>
      <c r="D19" s="50"/>
      <c r="E19" s="50"/>
      <c r="F19" s="51"/>
      <c r="G19" s="52"/>
      <c r="H19" s="53"/>
      <c r="I19" s="53"/>
      <c r="J19" s="53"/>
      <c r="K19" s="54"/>
    </row>
    <row r="20" spans="2:11" x14ac:dyDescent="0.25">
      <c r="B20" s="55" t="s">
        <v>32</v>
      </c>
      <c r="C20" s="56" t="s">
        <v>33</v>
      </c>
      <c r="D20" s="56" t="s">
        <v>0</v>
      </c>
      <c r="E20" s="56" t="s">
        <v>2</v>
      </c>
      <c r="F20" s="57" t="s">
        <v>34</v>
      </c>
      <c r="G20" s="37" t="s">
        <v>56</v>
      </c>
      <c r="H20" s="38"/>
      <c r="I20" s="38"/>
      <c r="J20" s="38" t="s">
        <v>63</v>
      </c>
      <c r="K20" s="39"/>
    </row>
    <row r="21" spans="2:11" x14ac:dyDescent="0.25">
      <c r="B21" s="58">
        <v>42122.892268518517</v>
      </c>
      <c r="C21" s="56">
        <v>1</v>
      </c>
      <c r="D21" s="59">
        <v>985000</v>
      </c>
      <c r="E21" s="59">
        <v>6570</v>
      </c>
      <c r="F21" s="57" t="s">
        <v>35</v>
      </c>
      <c r="G21" s="37" t="s">
        <v>64</v>
      </c>
      <c r="H21" s="38"/>
      <c r="I21" s="38"/>
      <c r="J21" s="38"/>
      <c r="K21" s="39"/>
    </row>
    <row r="22" spans="2:11" ht="15.75" thickBot="1" x14ac:dyDescent="0.3">
      <c r="B22" s="60"/>
      <c r="C22" s="61" t="s">
        <v>36</v>
      </c>
      <c r="D22" s="62">
        <v>985000</v>
      </c>
      <c r="E22" s="62">
        <v>6570</v>
      </c>
      <c r="F22" s="63" t="s">
        <v>35</v>
      </c>
      <c r="G22" s="46"/>
      <c r="H22" s="47"/>
      <c r="I22" s="47"/>
      <c r="J22" s="47"/>
      <c r="K22" s="48"/>
    </row>
    <row r="23" spans="2:11" x14ac:dyDescent="0.25">
      <c r="B23" s="49" t="s">
        <v>41</v>
      </c>
      <c r="C23" s="50"/>
      <c r="D23" s="50"/>
      <c r="E23" s="50"/>
      <c r="F23" s="51"/>
      <c r="G23" s="52"/>
      <c r="H23" s="53"/>
      <c r="I23" s="53"/>
      <c r="J23" s="53"/>
      <c r="K23" s="54"/>
    </row>
    <row r="24" spans="2:11" x14ac:dyDescent="0.25">
      <c r="B24" s="55" t="s">
        <v>32</v>
      </c>
      <c r="C24" s="56" t="s">
        <v>33</v>
      </c>
      <c r="D24" s="56" t="s">
        <v>0</v>
      </c>
      <c r="E24" s="56" t="s">
        <v>2</v>
      </c>
      <c r="F24" s="57" t="s">
        <v>34</v>
      </c>
      <c r="G24" s="37" t="s">
        <v>56</v>
      </c>
      <c r="H24" s="38"/>
      <c r="I24" s="38"/>
      <c r="J24" s="38" t="s">
        <v>65</v>
      </c>
      <c r="K24" s="39"/>
    </row>
    <row r="25" spans="2:11" x14ac:dyDescent="0.25">
      <c r="B25" s="58">
        <v>42122.896238425928</v>
      </c>
      <c r="C25" s="56">
        <v>1</v>
      </c>
      <c r="D25" s="59">
        <v>956000</v>
      </c>
      <c r="E25" s="59">
        <v>7270</v>
      </c>
      <c r="F25" s="57" t="s">
        <v>35</v>
      </c>
      <c r="G25" s="37" t="s">
        <v>58</v>
      </c>
      <c r="H25" s="38"/>
      <c r="I25" s="38"/>
      <c r="J25" s="38"/>
      <c r="K25" s="39"/>
    </row>
    <row r="26" spans="2:11" ht="15.75" thickBot="1" x14ac:dyDescent="0.3">
      <c r="B26" s="60"/>
      <c r="C26" s="61" t="s">
        <v>36</v>
      </c>
      <c r="D26" s="62">
        <v>956000</v>
      </c>
      <c r="E26" s="62">
        <v>7270</v>
      </c>
      <c r="F26" s="63" t="s">
        <v>35</v>
      </c>
      <c r="G26" s="46"/>
      <c r="H26" s="47"/>
      <c r="I26" s="47"/>
      <c r="J26" s="47"/>
      <c r="K26" s="48"/>
    </row>
    <row r="27" spans="2:11" x14ac:dyDescent="0.25">
      <c r="B27" s="49" t="s">
        <v>42</v>
      </c>
      <c r="C27" s="50"/>
      <c r="D27" s="50"/>
      <c r="E27" s="50"/>
      <c r="F27" s="51"/>
      <c r="G27" s="52"/>
      <c r="H27" s="53"/>
      <c r="I27" s="53"/>
      <c r="J27" s="53"/>
      <c r="K27" s="54"/>
    </row>
    <row r="28" spans="2:11" x14ac:dyDescent="0.25">
      <c r="B28" s="55" t="s">
        <v>32</v>
      </c>
      <c r="C28" s="56" t="s">
        <v>33</v>
      </c>
      <c r="D28" s="56" t="s">
        <v>0</v>
      </c>
      <c r="E28" s="56" t="s">
        <v>2</v>
      </c>
      <c r="F28" s="57" t="s">
        <v>34</v>
      </c>
      <c r="G28" s="37" t="s">
        <v>56</v>
      </c>
      <c r="H28" s="38"/>
      <c r="I28" s="38"/>
      <c r="J28" s="38" t="s">
        <v>66</v>
      </c>
      <c r="K28" s="39"/>
    </row>
    <row r="29" spans="2:11" x14ac:dyDescent="0.25">
      <c r="B29" s="58">
        <v>42122.976724537039</v>
      </c>
      <c r="C29" s="56">
        <v>1</v>
      </c>
      <c r="D29" s="59">
        <v>801000</v>
      </c>
      <c r="E29" s="59">
        <v>3320</v>
      </c>
      <c r="F29" s="57" t="s">
        <v>35</v>
      </c>
      <c r="G29" s="37" t="s">
        <v>60</v>
      </c>
      <c r="H29" s="38"/>
      <c r="I29" s="38"/>
      <c r="J29" s="38"/>
      <c r="K29" s="39"/>
    </row>
    <row r="30" spans="2:11" ht="15.75" thickBot="1" x14ac:dyDescent="0.3">
      <c r="B30" s="60"/>
      <c r="C30" s="61" t="s">
        <v>36</v>
      </c>
      <c r="D30" s="62">
        <v>801000</v>
      </c>
      <c r="E30" s="62">
        <v>3320</v>
      </c>
      <c r="F30" s="63" t="s">
        <v>35</v>
      </c>
      <c r="G30" s="46"/>
      <c r="H30" s="47"/>
      <c r="I30" s="47"/>
      <c r="J30" s="47"/>
      <c r="K30" s="48"/>
    </row>
    <row r="31" spans="2:11" x14ac:dyDescent="0.25">
      <c r="B31" s="49" t="s">
        <v>43</v>
      </c>
      <c r="C31" s="50"/>
      <c r="D31" s="50"/>
      <c r="E31" s="50"/>
      <c r="F31" s="51"/>
      <c r="G31" s="52"/>
      <c r="H31" s="53"/>
      <c r="I31" s="53"/>
      <c r="J31" s="53"/>
      <c r="K31" s="54"/>
    </row>
    <row r="32" spans="2:11" x14ac:dyDescent="0.25">
      <c r="B32" s="55" t="s">
        <v>32</v>
      </c>
      <c r="C32" s="56" t="s">
        <v>33</v>
      </c>
      <c r="D32" s="56" t="s">
        <v>0</v>
      </c>
      <c r="E32" s="56" t="s">
        <v>2</v>
      </c>
      <c r="F32" s="57" t="s">
        <v>34</v>
      </c>
      <c r="G32" s="37" t="s">
        <v>54</v>
      </c>
      <c r="H32" s="38"/>
      <c r="I32" s="38"/>
      <c r="J32" s="38" t="s">
        <v>70</v>
      </c>
      <c r="K32" s="39"/>
    </row>
    <row r="33" spans="2:11" x14ac:dyDescent="0.25">
      <c r="B33" s="58">
        <v>42122.983888888892</v>
      </c>
      <c r="C33" s="56">
        <v>1</v>
      </c>
      <c r="D33" s="59">
        <v>212</v>
      </c>
      <c r="E33" s="59">
        <v>0</v>
      </c>
      <c r="F33" s="57" t="s">
        <v>35</v>
      </c>
      <c r="G33" s="37" t="s">
        <v>71</v>
      </c>
      <c r="H33" s="38"/>
      <c r="I33" s="38"/>
      <c r="J33" s="38"/>
      <c r="K33" s="39"/>
    </row>
    <row r="34" spans="2:11" ht="15.75" thickBot="1" x14ac:dyDescent="0.3">
      <c r="B34" s="60"/>
      <c r="C34" s="61" t="s">
        <v>36</v>
      </c>
      <c r="D34" s="62">
        <v>212</v>
      </c>
      <c r="E34" s="62">
        <v>0</v>
      </c>
      <c r="F34" s="63" t="s">
        <v>35</v>
      </c>
      <c r="G34" s="37" t="s">
        <v>62</v>
      </c>
      <c r="H34" s="38"/>
      <c r="I34" s="38"/>
      <c r="J34" s="47"/>
      <c r="K34" s="48"/>
    </row>
    <row r="35" spans="2:11" x14ac:dyDescent="0.25">
      <c r="B35" s="49" t="s">
        <v>44</v>
      </c>
      <c r="C35" s="50"/>
      <c r="D35" s="50"/>
      <c r="E35" s="50"/>
      <c r="F35" s="51"/>
      <c r="G35" s="52"/>
      <c r="H35" s="53"/>
      <c r="I35" s="53"/>
      <c r="J35" s="53"/>
      <c r="K35" s="54"/>
    </row>
    <row r="36" spans="2:11" x14ac:dyDescent="0.25">
      <c r="B36" s="55" t="s">
        <v>32</v>
      </c>
      <c r="C36" s="56" t="s">
        <v>33</v>
      </c>
      <c r="D36" s="56" t="s">
        <v>0</v>
      </c>
      <c r="E36" s="56" t="s">
        <v>2</v>
      </c>
      <c r="F36" s="57" t="s">
        <v>34</v>
      </c>
      <c r="G36" s="37" t="s">
        <v>71</v>
      </c>
      <c r="H36" s="38"/>
      <c r="I36" s="38"/>
      <c r="J36" s="38" t="s">
        <v>72</v>
      </c>
      <c r="K36" s="39"/>
    </row>
    <row r="37" spans="2:11" x14ac:dyDescent="0.25">
      <c r="B37" s="58">
        <v>42122.987812500003</v>
      </c>
      <c r="C37" s="56">
        <v>1</v>
      </c>
      <c r="D37" s="59">
        <v>1070000</v>
      </c>
      <c r="E37" s="59">
        <v>2120</v>
      </c>
      <c r="F37" s="57" t="s">
        <v>35</v>
      </c>
      <c r="G37" s="37" t="s">
        <v>62</v>
      </c>
      <c r="H37" s="38"/>
      <c r="I37" s="38"/>
      <c r="J37" s="38"/>
      <c r="K37" s="39"/>
    </row>
    <row r="38" spans="2:11" ht="15.75" thickBot="1" x14ac:dyDescent="0.3">
      <c r="B38" s="60"/>
      <c r="C38" s="61" t="s">
        <v>36</v>
      </c>
      <c r="D38" s="62">
        <v>1070000</v>
      </c>
      <c r="E38" s="62">
        <v>2120</v>
      </c>
      <c r="F38" s="63" t="s">
        <v>35</v>
      </c>
      <c r="G38" s="46"/>
      <c r="H38" s="47"/>
      <c r="I38" s="47"/>
      <c r="J38" s="47"/>
      <c r="K38" s="48"/>
    </row>
    <row r="39" spans="2:11" x14ac:dyDescent="0.25">
      <c r="B39" s="49" t="s">
        <v>45</v>
      </c>
      <c r="C39" s="50"/>
      <c r="D39" s="50"/>
      <c r="E39" s="50"/>
      <c r="F39" s="51"/>
      <c r="G39" s="52"/>
      <c r="H39" s="53"/>
      <c r="I39" s="53"/>
      <c r="J39" s="53"/>
      <c r="K39" s="54"/>
    </row>
    <row r="40" spans="2:11" x14ac:dyDescent="0.25">
      <c r="B40" s="55" t="s">
        <v>32</v>
      </c>
      <c r="C40" s="56" t="s">
        <v>33</v>
      </c>
      <c r="D40" s="56" t="s">
        <v>0</v>
      </c>
      <c r="E40" s="56" t="s">
        <v>2</v>
      </c>
      <c r="F40" s="57" t="s">
        <v>34</v>
      </c>
      <c r="G40" s="37" t="s">
        <v>71</v>
      </c>
      <c r="H40" s="38"/>
      <c r="I40" s="38"/>
      <c r="J40" s="38" t="s">
        <v>73</v>
      </c>
      <c r="K40" s="39"/>
    </row>
    <row r="41" spans="2:11" x14ac:dyDescent="0.25">
      <c r="B41" s="58">
        <v>42122.991597222222</v>
      </c>
      <c r="C41" s="56">
        <v>1</v>
      </c>
      <c r="D41" s="59">
        <v>1180000</v>
      </c>
      <c r="E41" s="59">
        <v>2610</v>
      </c>
      <c r="F41" s="57" t="s">
        <v>35</v>
      </c>
      <c r="G41" s="37" t="s">
        <v>74</v>
      </c>
      <c r="H41" s="38"/>
      <c r="I41" s="38"/>
      <c r="J41" s="38"/>
      <c r="K41" s="39"/>
    </row>
    <row r="42" spans="2:11" ht="15.75" thickBot="1" x14ac:dyDescent="0.3">
      <c r="B42" s="60"/>
      <c r="C42" s="61" t="s">
        <v>36</v>
      </c>
      <c r="D42" s="62">
        <v>1180000</v>
      </c>
      <c r="E42" s="62">
        <v>2610</v>
      </c>
      <c r="F42" s="63" t="s">
        <v>35</v>
      </c>
      <c r="G42" s="46"/>
      <c r="H42" s="47"/>
      <c r="I42" s="47"/>
      <c r="J42" s="47"/>
      <c r="K42" s="48"/>
    </row>
    <row r="43" spans="2:11" x14ac:dyDescent="0.25">
      <c r="B43" s="49" t="s">
        <v>46</v>
      </c>
      <c r="C43" s="50"/>
      <c r="D43" s="50"/>
      <c r="E43" s="50"/>
      <c r="F43" s="51"/>
      <c r="G43" s="52"/>
      <c r="H43" s="53"/>
      <c r="I43" s="53"/>
      <c r="J43" s="53"/>
      <c r="K43" s="54"/>
    </row>
    <row r="44" spans="2:11" x14ac:dyDescent="0.25">
      <c r="B44" s="55" t="s">
        <v>32</v>
      </c>
      <c r="C44" s="56" t="s">
        <v>33</v>
      </c>
      <c r="D44" s="56" t="s">
        <v>0</v>
      </c>
      <c r="E44" s="56" t="s">
        <v>2</v>
      </c>
      <c r="F44" s="57" t="s">
        <v>34</v>
      </c>
      <c r="G44" s="37" t="s">
        <v>75</v>
      </c>
      <c r="H44" s="38"/>
      <c r="I44" s="38"/>
      <c r="J44" s="38" t="s">
        <v>76</v>
      </c>
      <c r="K44" s="39"/>
    </row>
    <row r="45" spans="2:11" x14ac:dyDescent="0.25">
      <c r="B45" s="58">
        <v>42122.997453703705</v>
      </c>
      <c r="C45" s="56">
        <v>1</v>
      </c>
      <c r="D45" s="59">
        <v>56300</v>
      </c>
      <c r="E45" s="59">
        <v>2680</v>
      </c>
      <c r="F45" s="57" t="s">
        <v>35</v>
      </c>
      <c r="G45" s="37" t="s">
        <v>77</v>
      </c>
      <c r="H45" s="38"/>
      <c r="I45" s="38"/>
      <c r="J45" s="38"/>
      <c r="K45" s="39"/>
    </row>
    <row r="46" spans="2:11" ht="15.75" thickBot="1" x14ac:dyDescent="0.3">
      <c r="B46" s="60"/>
      <c r="C46" s="61" t="s">
        <v>36</v>
      </c>
      <c r="D46" s="62">
        <v>56300</v>
      </c>
      <c r="E46" s="62">
        <v>2680</v>
      </c>
      <c r="F46" s="63" t="s">
        <v>35</v>
      </c>
      <c r="G46" s="46"/>
      <c r="H46" s="47"/>
      <c r="I46" s="47"/>
      <c r="J46" s="47"/>
      <c r="K46" s="48"/>
    </row>
    <row r="47" spans="2:11" x14ac:dyDescent="0.25">
      <c r="B47" s="49" t="s">
        <v>47</v>
      </c>
      <c r="C47" s="50"/>
      <c r="D47" s="50"/>
      <c r="E47" s="50"/>
      <c r="F47" s="51"/>
      <c r="G47" s="52"/>
      <c r="H47" s="53"/>
      <c r="I47" s="53"/>
      <c r="J47" s="53"/>
      <c r="K47" s="54"/>
    </row>
    <row r="48" spans="2:11" x14ac:dyDescent="0.25">
      <c r="B48" s="55" t="s">
        <v>32</v>
      </c>
      <c r="C48" s="56" t="s">
        <v>33</v>
      </c>
      <c r="D48" s="56" t="s">
        <v>0</v>
      </c>
      <c r="E48" s="56" t="s">
        <v>2</v>
      </c>
      <c r="F48" s="57" t="s">
        <v>34</v>
      </c>
      <c r="G48" s="37" t="s">
        <v>75</v>
      </c>
      <c r="H48" s="38"/>
      <c r="I48" s="38"/>
      <c r="J48" s="38" t="s">
        <v>78</v>
      </c>
      <c r="K48" s="39"/>
    </row>
    <row r="49" spans="2:11" x14ac:dyDescent="0.25">
      <c r="B49" s="58">
        <v>42123.004988425928</v>
      </c>
      <c r="C49" s="56">
        <v>1</v>
      </c>
      <c r="D49" s="59">
        <v>3880</v>
      </c>
      <c r="E49" s="59">
        <v>0</v>
      </c>
      <c r="F49" s="57" t="s">
        <v>35</v>
      </c>
      <c r="G49" s="37" t="s">
        <v>79</v>
      </c>
      <c r="H49" s="38"/>
      <c r="I49" s="38"/>
      <c r="J49" s="38"/>
      <c r="K49" s="39"/>
    </row>
    <row r="50" spans="2:11" ht="15.75" thickBot="1" x14ac:dyDescent="0.3">
      <c r="B50" s="60"/>
      <c r="C50" s="61" t="s">
        <v>36</v>
      </c>
      <c r="D50" s="62">
        <v>3880</v>
      </c>
      <c r="E50" s="62">
        <v>0</v>
      </c>
      <c r="F50" s="63" t="s">
        <v>35</v>
      </c>
      <c r="G50" s="46"/>
      <c r="H50" s="47"/>
      <c r="I50" s="47"/>
      <c r="J50" s="47"/>
      <c r="K50" s="48"/>
    </row>
    <row r="51" spans="2:11" x14ac:dyDescent="0.25">
      <c r="B51" s="49" t="s">
        <v>48</v>
      </c>
      <c r="C51" s="50"/>
      <c r="D51" s="50"/>
      <c r="E51" s="50"/>
      <c r="F51" s="51"/>
      <c r="G51" s="52"/>
      <c r="H51" s="53"/>
      <c r="I51" s="53"/>
      <c r="J51" s="53"/>
      <c r="K51" s="54"/>
    </row>
    <row r="52" spans="2:11" x14ac:dyDescent="0.25">
      <c r="B52" s="55" t="s">
        <v>32</v>
      </c>
      <c r="C52" s="56" t="s">
        <v>33</v>
      </c>
      <c r="D52" s="56" t="s">
        <v>0</v>
      </c>
      <c r="E52" s="56" t="s">
        <v>2</v>
      </c>
      <c r="F52" s="57" t="s">
        <v>34</v>
      </c>
      <c r="G52" s="37" t="s">
        <v>75</v>
      </c>
      <c r="H52" s="38"/>
      <c r="I52" s="38"/>
      <c r="J52" s="38" t="s">
        <v>80</v>
      </c>
      <c r="K52" s="39"/>
    </row>
    <row r="53" spans="2:11" x14ac:dyDescent="0.25">
      <c r="B53" s="58">
        <v>42123.011631944442</v>
      </c>
      <c r="C53" s="56">
        <v>1</v>
      </c>
      <c r="D53" s="59">
        <v>47600</v>
      </c>
      <c r="E53" s="59">
        <v>2970</v>
      </c>
      <c r="F53" s="57" t="s">
        <v>35</v>
      </c>
      <c r="G53" s="37" t="s">
        <v>81</v>
      </c>
      <c r="H53" s="38"/>
      <c r="I53" s="38"/>
      <c r="J53" s="38"/>
      <c r="K53" s="39"/>
    </row>
    <row r="54" spans="2:11" ht="15.75" thickBot="1" x14ac:dyDescent="0.3">
      <c r="B54" s="60"/>
      <c r="C54" s="61" t="s">
        <v>36</v>
      </c>
      <c r="D54" s="62">
        <v>47600</v>
      </c>
      <c r="E54" s="62">
        <v>2970</v>
      </c>
      <c r="F54" s="63" t="s">
        <v>35</v>
      </c>
      <c r="G54" s="46"/>
      <c r="H54" s="47"/>
      <c r="I54" s="47"/>
      <c r="J54" s="47"/>
      <c r="K54" s="48"/>
    </row>
    <row r="55" spans="2:11" x14ac:dyDescent="0.25">
      <c r="B55" s="49" t="s">
        <v>49</v>
      </c>
      <c r="C55" s="50"/>
      <c r="D55" s="50"/>
      <c r="E55" s="50"/>
      <c r="F55" s="51"/>
      <c r="G55" s="52"/>
      <c r="H55" s="53"/>
      <c r="I55" s="53"/>
      <c r="J55" s="53"/>
      <c r="K55" s="54"/>
    </row>
    <row r="56" spans="2:11" x14ac:dyDescent="0.25">
      <c r="B56" s="55" t="s">
        <v>32</v>
      </c>
      <c r="C56" s="56" t="s">
        <v>33</v>
      </c>
      <c r="D56" s="56" t="s">
        <v>0</v>
      </c>
      <c r="E56" s="56" t="s">
        <v>2</v>
      </c>
      <c r="F56" s="57" t="s">
        <v>34</v>
      </c>
      <c r="G56" s="37" t="s">
        <v>75</v>
      </c>
      <c r="H56" s="38"/>
      <c r="I56" s="38"/>
      <c r="J56" s="38" t="s">
        <v>82</v>
      </c>
      <c r="K56" s="39"/>
    </row>
    <row r="57" spans="2:11" x14ac:dyDescent="0.25">
      <c r="B57" s="58">
        <v>42123.021909722222</v>
      </c>
      <c r="C57" s="56">
        <v>1</v>
      </c>
      <c r="D57" s="59">
        <v>12400</v>
      </c>
      <c r="E57" s="59">
        <v>848</v>
      </c>
      <c r="F57" s="57" t="s">
        <v>35</v>
      </c>
      <c r="G57" s="37" t="s">
        <v>83</v>
      </c>
      <c r="H57" s="38"/>
      <c r="I57" s="38"/>
      <c r="J57" s="38"/>
      <c r="K57" s="39"/>
    </row>
    <row r="58" spans="2:11" ht="15.75" thickBot="1" x14ac:dyDescent="0.3">
      <c r="B58" s="60"/>
      <c r="C58" s="61" t="s">
        <v>36</v>
      </c>
      <c r="D58" s="62">
        <v>12400</v>
      </c>
      <c r="E58" s="62">
        <v>848</v>
      </c>
      <c r="F58" s="63" t="s">
        <v>35</v>
      </c>
      <c r="G58" s="46"/>
      <c r="H58" s="47"/>
      <c r="I58" s="47"/>
      <c r="J58" s="47"/>
      <c r="K58" s="48"/>
    </row>
    <row r="59" spans="2:11" x14ac:dyDescent="0.25">
      <c r="B59" s="49" t="s">
        <v>50</v>
      </c>
      <c r="C59" s="50"/>
      <c r="D59" s="50"/>
      <c r="E59" s="50"/>
      <c r="F59" s="51"/>
    </row>
    <row r="60" spans="2:11" x14ac:dyDescent="0.25">
      <c r="B60" s="55"/>
      <c r="C60" s="56" t="s">
        <v>36</v>
      </c>
      <c r="D60" s="56" t="s">
        <v>51</v>
      </c>
      <c r="E60" s="56" t="s">
        <v>52</v>
      </c>
      <c r="F60" s="57" t="s">
        <v>34</v>
      </c>
    </row>
    <row r="61" spans="2:11" x14ac:dyDescent="0.25">
      <c r="B61" s="55" t="s">
        <v>0</v>
      </c>
      <c r="C61" s="59">
        <v>588000</v>
      </c>
      <c r="D61" s="59">
        <v>524000</v>
      </c>
      <c r="E61" s="56" t="s">
        <v>53</v>
      </c>
      <c r="F61" s="57" t="s">
        <v>35</v>
      </c>
    </row>
    <row r="62" spans="2:11" ht="15.75" thickBot="1" x14ac:dyDescent="0.3">
      <c r="B62" s="60" t="s">
        <v>2</v>
      </c>
      <c r="C62" s="62">
        <v>3370</v>
      </c>
      <c r="D62" s="62">
        <v>2990</v>
      </c>
      <c r="E62" s="61" t="s">
        <v>53</v>
      </c>
      <c r="F62" s="63" t="s">
        <v>35</v>
      </c>
    </row>
  </sheetData>
  <mergeCells count="110">
    <mergeCell ref="G58:I58"/>
    <mergeCell ref="J58:K58"/>
    <mergeCell ref="G55:I55"/>
    <mergeCell ref="J55:K55"/>
    <mergeCell ref="G56:I56"/>
    <mergeCell ref="J56:K56"/>
    <mergeCell ref="G57:I57"/>
    <mergeCell ref="J57:K57"/>
    <mergeCell ref="G52:I52"/>
    <mergeCell ref="J52:K52"/>
    <mergeCell ref="G53:I53"/>
    <mergeCell ref="J53:K53"/>
    <mergeCell ref="G54:I54"/>
    <mergeCell ref="J54:K54"/>
    <mergeCell ref="G49:I49"/>
    <mergeCell ref="J49:K49"/>
    <mergeCell ref="G50:I50"/>
    <mergeCell ref="J50:K50"/>
    <mergeCell ref="G51:I51"/>
    <mergeCell ref="J51:K51"/>
    <mergeCell ref="G46:I46"/>
    <mergeCell ref="J46:K46"/>
    <mergeCell ref="G47:I47"/>
    <mergeCell ref="J47:K47"/>
    <mergeCell ref="G48:I48"/>
    <mergeCell ref="J48:K48"/>
    <mergeCell ref="G43:I43"/>
    <mergeCell ref="J43:K43"/>
    <mergeCell ref="G44:I44"/>
    <mergeCell ref="J44:K44"/>
    <mergeCell ref="G45:I45"/>
    <mergeCell ref="J45:K45"/>
    <mergeCell ref="G40:I40"/>
    <mergeCell ref="J40:K40"/>
    <mergeCell ref="G41:I41"/>
    <mergeCell ref="J41:K41"/>
    <mergeCell ref="G42:I42"/>
    <mergeCell ref="J42:K42"/>
    <mergeCell ref="G37:I37"/>
    <mergeCell ref="J37:K37"/>
    <mergeCell ref="G38:I38"/>
    <mergeCell ref="J38:K38"/>
    <mergeCell ref="G39:I39"/>
    <mergeCell ref="J39:K39"/>
    <mergeCell ref="G34:I34"/>
    <mergeCell ref="J34:K34"/>
    <mergeCell ref="G35:I35"/>
    <mergeCell ref="J35:K35"/>
    <mergeCell ref="G36:I36"/>
    <mergeCell ref="J36:K36"/>
    <mergeCell ref="G31:I31"/>
    <mergeCell ref="J31:K31"/>
    <mergeCell ref="G32:I32"/>
    <mergeCell ref="J32:K32"/>
    <mergeCell ref="G33:I33"/>
    <mergeCell ref="J33:K33"/>
    <mergeCell ref="G28:I28"/>
    <mergeCell ref="J28:K28"/>
    <mergeCell ref="G29:I29"/>
    <mergeCell ref="J29:K29"/>
    <mergeCell ref="G30:I30"/>
    <mergeCell ref="J30:K30"/>
    <mergeCell ref="G25:I25"/>
    <mergeCell ref="J25:K25"/>
    <mergeCell ref="G26:I26"/>
    <mergeCell ref="J26:K26"/>
    <mergeCell ref="G27:I27"/>
    <mergeCell ref="J27:K27"/>
    <mergeCell ref="G22:I22"/>
    <mergeCell ref="J22:K22"/>
    <mergeCell ref="G23:I23"/>
    <mergeCell ref="J23:K23"/>
    <mergeCell ref="G24:I24"/>
    <mergeCell ref="J24:K24"/>
    <mergeCell ref="G19:I19"/>
    <mergeCell ref="J19:K19"/>
    <mergeCell ref="G20:I20"/>
    <mergeCell ref="J20:K20"/>
    <mergeCell ref="G21:I21"/>
    <mergeCell ref="J21:K21"/>
    <mergeCell ref="G16:I16"/>
    <mergeCell ref="J16:K16"/>
    <mergeCell ref="G17:I17"/>
    <mergeCell ref="J17:K17"/>
    <mergeCell ref="G18:I18"/>
    <mergeCell ref="J18:K18"/>
    <mergeCell ref="G13:I13"/>
    <mergeCell ref="J13:K13"/>
    <mergeCell ref="G14:I14"/>
    <mergeCell ref="J14:K14"/>
    <mergeCell ref="G15:I15"/>
    <mergeCell ref="J15:K15"/>
    <mergeCell ref="G10:I10"/>
    <mergeCell ref="J10:K10"/>
    <mergeCell ref="G11:I11"/>
    <mergeCell ref="J11:K11"/>
    <mergeCell ref="G12:I12"/>
    <mergeCell ref="J12:K12"/>
    <mergeCell ref="G7:I7"/>
    <mergeCell ref="J7:K7"/>
    <mergeCell ref="G8:I8"/>
    <mergeCell ref="J8:K8"/>
    <mergeCell ref="G9:I9"/>
    <mergeCell ref="J9:K9"/>
    <mergeCell ref="G4:I4"/>
    <mergeCell ref="J4:K4"/>
    <mergeCell ref="G5:I5"/>
    <mergeCell ref="J5:K5"/>
    <mergeCell ref="G6:I6"/>
    <mergeCell ref="J6:K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workbookViewId="0">
      <selection activeCell="T49" sqref="T49"/>
    </sheetView>
  </sheetViews>
  <sheetFormatPr defaultRowHeight="15" x14ac:dyDescent="0.25"/>
  <cols>
    <col min="2" max="2" width="23.7109375" customWidth="1"/>
    <col min="8" max="8" width="16.85546875" customWidth="1"/>
  </cols>
  <sheetData>
    <row r="2" spans="2:17" ht="15.75" thickBot="1" x14ac:dyDescent="0.3"/>
    <row r="3" spans="2:17" x14ac:dyDescent="0.25">
      <c r="B3" s="31" t="s">
        <v>31</v>
      </c>
      <c r="C3" s="32"/>
      <c r="D3" s="32"/>
      <c r="E3" s="32"/>
      <c r="F3" s="33"/>
      <c r="H3" s="31" t="s">
        <v>31</v>
      </c>
      <c r="I3" s="32"/>
      <c r="J3" s="32"/>
      <c r="K3" s="32"/>
      <c r="L3" s="33"/>
      <c r="M3" s="52"/>
      <c r="N3" s="53"/>
      <c r="O3" s="53"/>
      <c r="P3" s="53"/>
      <c r="Q3" s="54"/>
    </row>
    <row r="4" spans="2:17" x14ac:dyDescent="0.25">
      <c r="B4" s="34" t="s">
        <v>32</v>
      </c>
      <c r="C4" s="35" t="s">
        <v>33</v>
      </c>
      <c r="D4" s="35" t="s">
        <v>0</v>
      </c>
      <c r="E4" s="35" t="s">
        <v>2</v>
      </c>
      <c r="F4" s="36" t="s">
        <v>34</v>
      </c>
      <c r="H4" s="34" t="s">
        <v>32</v>
      </c>
      <c r="I4" s="35" t="s">
        <v>33</v>
      </c>
      <c r="J4" s="35" t="s">
        <v>0</v>
      </c>
      <c r="K4" s="35" t="s">
        <v>2</v>
      </c>
      <c r="L4" s="36" t="s">
        <v>34</v>
      </c>
      <c r="M4" s="37" t="s">
        <v>25</v>
      </c>
      <c r="N4" s="38"/>
      <c r="O4" s="38"/>
      <c r="P4" s="38" t="s">
        <v>181</v>
      </c>
      <c r="Q4" s="39"/>
    </row>
    <row r="5" spans="2:17" x14ac:dyDescent="0.25">
      <c r="B5" s="40">
        <v>42124.217280092591</v>
      </c>
      <c r="C5" s="35">
        <v>1</v>
      </c>
      <c r="D5" s="41">
        <v>636</v>
      </c>
      <c r="E5" s="41">
        <v>0</v>
      </c>
      <c r="F5" s="36" t="s">
        <v>35</v>
      </c>
      <c r="H5" s="40">
        <v>42124.217280092591</v>
      </c>
      <c r="I5" s="35">
        <v>1</v>
      </c>
      <c r="J5" s="41">
        <v>636</v>
      </c>
      <c r="K5" s="41">
        <v>0</v>
      </c>
      <c r="L5" s="36" t="s">
        <v>35</v>
      </c>
      <c r="M5" s="37" t="s">
        <v>180</v>
      </c>
      <c r="N5" s="38"/>
      <c r="O5" s="38"/>
      <c r="P5" s="38"/>
      <c r="Q5" s="39"/>
    </row>
    <row r="6" spans="2:17" ht="15.75" thickBot="1" x14ac:dyDescent="0.3">
      <c r="B6" s="42"/>
      <c r="C6" s="43" t="s">
        <v>36</v>
      </c>
      <c r="D6" s="44">
        <v>636</v>
      </c>
      <c r="E6" s="44">
        <v>0</v>
      </c>
      <c r="F6" s="45" t="s">
        <v>35</v>
      </c>
      <c r="H6" s="42"/>
      <c r="I6" s="43" t="s">
        <v>36</v>
      </c>
      <c r="J6" s="44">
        <v>636</v>
      </c>
      <c r="K6" s="44">
        <v>0</v>
      </c>
      <c r="L6" s="45" t="s">
        <v>35</v>
      </c>
      <c r="M6" s="46"/>
      <c r="N6" s="47"/>
      <c r="O6" s="47"/>
      <c r="P6" s="47"/>
      <c r="Q6" s="48"/>
    </row>
    <row r="7" spans="2:17" x14ac:dyDescent="0.25">
      <c r="B7" s="49" t="s">
        <v>37</v>
      </c>
      <c r="C7" s="50"/>
      <c r="D7" s="50"/>
      <c r="E7" s="50"/>
      <c r="F7" s="51"/>
      <c r="H7" s="31" t="s">
        <v>37</v>
      </c>
      <c r="I7" s="32"/>
      <c r="J7" s="32"/>
      <c r="K7" s="32"/>
      <c r="L7" s="33"/>
      <c r="M7" s="52"/>
      <c r="N7" s="53"/>
      <c r="O7" s="53"/>
      <c r="P7" s="53"/>
      <c r="Q7" s="54"/>
    </row>
    <row r="8" spans="2:17" x14ac:dyDescent="0.25">
      <c r="B8" s="55" t="s">
        <v>32</v>
      </c>
      <c r="C8" s="56" t="s">
        <v>33</v>
      </c>
      <c r="D8" s="56" t="s">
        <v>0</v>
      </c>
      <c r="E8" s="56" t="s">
        <v>2</v>
      </c>
      <c r="F8" s="57" t="s">
        <v>34</v>
      </c>
      <c r="H8" s="34" t="s">
        <v>32</v>
      </c>
      <c r="I8" s="35" t="s">
        <v>33</v>
      </c>
      <c r="J8" s="35" t="s">
        <v>0</v>
      </c>
      <c r="K8" s="35" t="s">
        <v>2</v>
      </c>
      <c r="L8" s="36" t="s">
        <v>34</v>
      </c>
      <c r="M8" s="37" t="s">
        <v>25</v>
      </c>
      <c r="N8" s="38"/>
      <c r="O8" s="38"/>
      <c r="P8" s="38" t="s">
        <v>182</v>
      </c>
      <c r="Q8" s="39"/>
    </row>
    <row r="9" spans="2:17" x14ac:dyDescent="0.25">
      <c r="B9" s="58">
        <v>42124.221747685187</v>
      </c>
      <c r="C9" s="56">
        <v>1</v>
      </c>
      <c r="D9" s="59">
        <v>702000</v>
      </c>
      <c r="E9" s="59">
        <v>9040</v>
      </c>
      <c r="F9" s="57" t="s">
        <v>35</v>
      </c>
      <c r="H9" s="40">
        <v>42124.221747685187</v>
      </c>
      <c r="I9" s="35">
        <v>1</v>
      </c>
      <c r="J9" s="41">
        <v>702000</v>
      </c>
      <c r="K9" s="41">
        <v>9040</v>
      </c>
      <c r="L9" s="36" t="s">
        <v>35</v>
      </c>
      <c r="M9" s="37" t="s">
        <v>83</v>
      </c>
      <c r="N9" s="38"/>
      <c r="O9" s="38"/>
      <c r="P9" s="38"/>
      <c r="Q9" s="39"/>
    </row>
    <row r="10" spans="2:17" ht="15.75" thickBot="1" x14ac:dyDescent="0.3">
      <c r="B10" s="60"/>
      <c r="C10" s="61" t="s">
        <v>36</v>
      </c>
      <c r="D10" s="62">
        <v>702000</v>
      </c>
      <c r="E10" s="62">
        <v>9040</v>
      </c>
      <c r="F10" s="63" t="s">
        <v>35</v>
      </c>
      <c r="H10" s="42"/>
      <c r="I10" s="43" t="s">
        <v>36</v>
      </c>
      <c r="J10" s="44">
        <v>702000</v>
      </c>
      <c r="K10" s="44">
        <v>9040</v>
      </c>
      <c r="L10" s="45" t="s">
        <v>35</v>
      </c>
      <c r="M10" s="46"/>
      <c r="N10" s="47"/>
      <c r="O10" s="47"/>
      <c r="P10" s="47"/>
      <c r="Q10" s="48"/>
    </row>
    <row r="11" spans="2:17" x14ac:dyDescent="0.25">
      <c r="B11" s="49" t="s">
        <v>38</v>
      </c>
      <c r="C11" s="50"/>
      <c r="D11" s="50"/>
      <c r="E11" s="50"/>
      <c r="F11" s="51"/>
      <c r="H11" s="31" t="s">
        <v>38</v>
      </c>
      <c r="I11" s="32"/>
      <c r="J11" s="32"/>
      <c r="K11" s="32"/>
      <c r="L11" s="33"/>
      <c r="M11" s="52"/>
      <c r="N11" s="53"/>
      <c r="O11" s="53"/>
      <c r="P11" s="53"/>
      <c r="Q11" s="54"/>
    </row>
    <row r="12" spans="2:17" x14ac:dyDescent="0.25">
      <c r="B12" s="55" t="s">
        <v>32</v>
      </c>
      <c r="C12" s="56" t="s">
        <v>33</v>
      </c>
      <c r="D12" s="56" t="s">
        <v>0</v>
      </c>
      <c r="E12" s="56" t="s">
        <v>2</v>
      </c>
      <c r="F12" s="57" t="s">
        <v>34</v>
      </c>
      <c r="H12" s="34" t="s">
        <v>32</v>
      </c>
      <c r="I12" s="35" t="s">
        <v>33</v>
      </c>
      <c r="J12" s="35" t="s">
        <v>0</v>
      </c>
      <c r="K12" s="35" t="s">
        <v>2</v>
      </c>
      <c r="L12" s="36" t="s">
        <v>34</v>
      </c>
      <c r="M12" s="37" t="s">
        <v>25</v>
      </c>
      <c r="N12" s="38"/>
      <c r="O12" s="38"/>
      <c r="P12" s="38" t="s">
        <v>183</v>
      </c>
      <c r="Q12" s="39"/>
    </row>
    <row r="13" spans="2:17" x14ac:dyDescent="0.25">
      <c r="B13" s="58">
        <v>42124.225624999999</v>
      </c>
      <c r="C13" s="56">
        <v>1</v>
      </c>
      <c r="D13" s="59">
        <v>659000</v>
      </c>
      <c r="E13" s="59">
        <v>6430</v>
      </c>
      <c r="F13" s="57" t="s">
        <v>35</v>
      </c>
      <c r="H13" s="40">
        <v>42124.225624999999</v>
      </c>
      <c r="I13" s="35">
        <v>1</v>
      </c>
      <c r="J13" s="41">
        <v>659000</v>
      </c>
      <c r="K13" s="41">
        <v>6430</v>
      </c>
      <c r="L13" s="36" t="s">
        <v>35</v>
      </c>
      <c r="M13" s="37" t="s">
        <v>77</v>
      </c>
      <c r="N13" s="38"/>
      <c r="O13" s="38"/>
      <c r="P13" s="38"/>
      <c r="Q13" s="39"/>
    </row>
    <row r="14" spans="2:17" ht="15.75" thickBot="1" x14ac:dyDescent="0.3">
      <c r="B14" s="60"/>
      <c r="C14" s="61" t="s">
        <v>36</v>
      </c>
      <c r="D14" s="62">
        <v>659000</v>
      </c>
      <c r="E14" s="62">
        <v>6430</v>
      </c>
      <c r="F14" s="63" t="s">
        <v>35</v>
      </c>
      <c r="H14" s="42"/>
      <c r="I14" s="43" t="s">
        <v>36</v>
      </c>
      <c r="J14" s="44">
        <v>659000</v>
      </c>
      <c r="K14" s="44">
        <v>6430</v>
      </c>
      <c r="L14" s="45" t="s">
        <v>35</v>
      </c>
      <c r="M14" s="46"/>
      <c r="N14" s="47"/>
      <c r="O14" s="47"/>
      <c r="P14" s="47"/>
      <c r="Q14" s="48"/>
    </row>
    <row r="15" spans="2:17" x14ac:dyDescent="0.25">
      <c r="B15" s="49" t="s">
        <v>39</v>
      </c>
      <c r="C15" s="50"/>
      <c r="D15" s="50"/>
      <c r="E15" s="50"/>
      <c r="F15" s="51"/>
      <c r="H15" s="31" t="s">
        <v>39</v>
      </c>
      <c r="I15" s="32"/>
      <c r="J15" s="32"/>
      <c r="K15" s="32"/>
      <c r="L15" s="33"/>
      <c r="M15" s="52"/>
      <c r="N15" s="53"/>
      <c r="O15" s="53"/>
      <c r="P15" s="53"/>
      <c r="Q15" s="54"/>
    </row>
    <row r="16" spans="2:17" x14ac:dyDescent="0.25">
      <c r="B16" s="55" t="s">
        <v>32</v>
      </c>
      <c r="C16" s="56" t="s">
        <v>33</v>
      </c>
      <c r="D16" s="56" t="s">
        <v>0</v>
      </c>
      <c r="E16" s="56" t="s">
        <v>2</v>
      </c>
      <c r="F16" s="57" t="s">
        <v>34</v>
      </c>
      <c r="H16" s="34" t="s">
        <v>32</v>
      </c>
      <c r="I16" s="35" t="s">
        <v>33</v>
      </c>
      <c r="J16" s="35" t="s">
        <v>0</v>
      </c>
      <c r="K16" s="35" t="s">
        <v>2</v>
      </c>
      <c r="L16" s="36" t="s">
        <v>34</v>
      </c>
      <c r="M16" s="37" t="s">
        <v>25</v>
      </c>
      <c r="N16" s="38"/>
      <c r="O16" s="38"/>
      <c r="P16" s="38" t="s">
        <v>184</v>
      </c>
      <c r="Q16" s="39"/>
    </row>
    <row r="17" spans="2:17" x14ac:dyDescent="0.25">
      <c r="B17" s="58">
        <v>42124.229525462964</v>
      </c>
      <c r="C17" s="56">
        <v>1</v>
      </c>
      <c r="D17" s="59">
        <v>682000</v>
      </c>
      <c r="E17" s="59">
        <v>9180</v>
      </c>
      <c r="F17" s="57" t="s">
        <v>35</v>
      </c>
      <c r="H17" s="40">
        <v>42124.229525462964</v>
      </c>
      <c r="I17" s="35">
        <v>1</v>
      </c>
      <c r="J17" s="41">
        <v>682000</v>
      </c>
      <c r="K17" s="41">
        <v>9180</v>
      </c>
      <c r="L17" s="36" t="s">
        <v>35</v>
      </c>
      <c r="M17" s="37" t="s">
        <v>193</v>
      </c>
      <c r="N17" s="38"/>
      <c r="O17" s="38"/>
      <c r="P17" s="38"/>
      <c r="Q17" s="39"/>
    </row>
    <row r="18" spans="2:17" ht="15.75" thickBot="1" x14ac:dyDescent="0.3">
      <c r="B18" s="60"/>
      <c r="C18" s="61" t="s">
        <v>36</v>
      </c>
      <c r="D18" s="62">
        <v>682000</v>
      </c>
      <c r="E18" s="62">
        <v>9180</v>
      </c>
      <c r="F18" s="63" t="s">
        <v>35</v>
      </c>
      <c r="H18" s="42"/>
      <c r="I18" s="43" t="s">
        <v>36</v>
      </c>
      <c r="J18" s="44">
        <v>682000</v>
      </c>
      <c r="K18" s="44">
        <v>9180</v>
      </c>
      <c r="L18" s="45" t="s">
        <v>35</v>
      </c>
      <c r="M18" s="46"/>
      <c r="N18" s="47"/>
      <c r="O18" s="47"/>
      <c r="P18" s="47"/>
      <c r="Q18" s="48"/>
    </row>
    <row r="19" spans="2:17" x14ac:dyDescent="0.25">
      <c r="B19" s="49" t="s">
        <v>40</v>
      </c>
      <c r="C19" s="50"/>
      <c r="D19" s="50"/>
      <c r="E19" s="50"/>
      <c r="F19" s="51"/>
      <c r="H19" s="31" t="s">
        <v>40</v>
      </c>
      <c r="I19" s="32"/>
      <c r="J19" s="32"/>
      <c r="K19" s="32"/>
      <c r="L19" s="33"/>
      <c r="M19" s="52"/>
      <c r="N19" s="53"/>
      <c r="O19" s="53"/>
      <c r="P19" s="53"/>
      <c r="Q19" s="54"/>
    </row>
    <row r="20" spans="2:17" x14ac:dyDescent="0.25">
      <c r="B20" s="55" t="s">
        <v>32</v>
      </c>
      <c r="C20" s="56" t="s">
        <v>33</v>
      </c>
      <c r="D20" s="56" t="s">
        <v>0</v>
      </c>
      <c r="E20" s="56" t="s">
        <v>2</v>
      </c>
      <c r="F20" s="57" t="s">
        <v>34</v>
      </c>
      <c r="H20" s="34" t="s">
        <v>32</v>
      </c>
      <c r="I20" s="35" t="s">
        <v>33</v>
      </c>
      <c r="J20" s="35" t="s">
        <v>0</v>
      </c>
      <c r="K20" s="35" t="s">
        <v>2</v>
      </c>
      <c r="L20" s="36" t="s">
        <v>34</v>
      </c>
      <c r="M20" s="37" t="s">
        <v>25</v>
      </c>
      <c r="N20" s="38"/>
      <c r="O20" s="38"/>
      <c r="P20" s="38" t="s">
        <v>185</v>
      </c>
      <c r="Q20" s="39"/>
    </row>
    <row r="21" spans="2:17" x14ac:dyDescent="0.25">
      <c r="B21" s="58">
        <v>42124.233506944445</v>
      </c>
      <c r="C21" s="56">
        <v>1</v>
      </c>
      <c r="D21" s="59">
        <v>869000</v>
      </c>
      <c r="E21" s="59">
        <v>23800</v>
      </c>
      <c r="F21" s="57" t="s">
        <v>35</v>
      </c>
      <c r="H21" s="40">
        <v>42124.233506944445</v>
      </c>
      <c r="I21" s="35">
        <v>1</v>
      </c>
      <c r="J21" s="41">
        <v>869000</v>
      </c>
      <c r="K21" s="41">
        <v>23800</v>
      </c>
      <c r="L21" s="36" t="s">
        <v>35</v>
      </c>
      <c r="M21" s="37" t="s">
        <v>187</v>
      </c>
      <c r="N21" s="38"/>
      <c r="O21" s="38"/>
      <c r="P21" s="38"/>
      <c r="Q21" s="39"/>
    </row>
    <row r="22" spans="2:17" ht="15.75" thickBot="1" x14ac:dyDescent="0.3">
      <c r="B22" s="60"/>
      <c r="C22" s="61" t="s">
        <v>36</v>
      </c>
      <c r="D22" s="62">
        <v>869000</v>
      </c>
      <c r="E22" s="62">
        <v>23800</v>
      </c>
      <c r="F22" s="63" t="s">
        <v>35</v>
      </c>
      <c r="H22" s="42"/>
      <c r="I22" s="43" t="s">
        <v>36</v>
      </c>
      <c r="J22" s="44">
        <v>869000</v>
      </c>
      <c r="K22" s="44">
        <v>23800</v>
      </c>
      <c r="L22" s="45" t="s">
        <v>35</v>
      </c>
      <c r="M22" s="46"/>
      <c r="N22" s="47"/>
      <c r="O22" s="47"/>
      <c r="P22" s="47"/>
      <c r="Q22" s="48"/>
    </row>
    <row r="23" spans="2:17" x14ac:dyDescent="0.25">
      <c r="B23" s="49" t="s">
        <v>41</v>
      </c>
      <c r="C23" s="50"/>
      <c r="D23" s="50"/>
      <c r="E23" s="50"/>
      <c r="F23" s="51"/>
      <c r="H23" s="31" t="s">
        <v>41</v>
      </c>
      <c r="I23" s="32"/>
      <c r="J23" s="32"/>
      <c r="K23" s="32"/>
      <c r="L23" s="33"/>
      <c r="M23" s="52"/>
      <c r="N23" s="53"/>
      <c r="O23" s="53"/>
      <c r="P23" s="53"/>
      <c r="Q23" s="54"/>
    </row>
    <row r="24" spans="2:17" x14ac:dyDescent="0.25">
      <c r="B24" s="55" t="s">
        <v>32</v>
      </c>
      <c r="C24" s="56" t="s">
        <v>33</v>
      </c>
      <c r="D24" s="56" t="s">
        <v>0</v>
      </c>
      <c r="E24" s="56" t="s">
        <v>2</v>
      </c>
      <c r="F24" s="57" t="s">
        <v>34</v>
      </c>
      <c r="H24" s="34" t="s">
        <v>32</v>
      </c>
      <c r="I24" s="35" t="s">
        <v>33</v>
      </c>
      <c r="J24" s="35" t="s">
        <v>0</v>
      </c>
      <c r="K24" s="35" t="s">
        <v>2</v>
      </c>
      <c r="L24" s="36" t="s">
        <v>34</v>
      </c>
      <c r="M24" s="37" t="s">
        <v>186</v>
      </c>
      <c r="N24" s="38"/>
      <c r="O24" s="38"/>
      <c r="P24" s="38" t="s">
        <v>189</v>
      </c>
      <c r="Q24" s="39"/>
    </row>
    <row r="25" spans="2:17" x14ac:dyDescent="0.25">
      <c r="B25" s="58">
        <v>42124.240358796298</v>
      </c>
      <c r="C25" s="56">
        <v>1</v>
      </c>
      <c r="D25" s="59">
        <v>652000</v>
      </c>
      <c r="E25" s="59">
        <v>3390</v>
      </c>
      <c r="F25" s="57" t="s">
        <v>35</v>
      </c>
      <c r="H25" s="40">
        <v>42124.240358796298</v>
      </c>
      <c r="I25" s="35">
        <v>1</v>
      </c>
      <c r="J25" s="41">
        <v>652000</v>
      </c>
      <c r="K25" s="41">
        <v>3390</v>
      </c>
      <c r="L25" s="36" t="s">
        <v>35</v>
      </c>
      <c r="M25" s="37" t="s">
        <v>187</v>
      </c>
      <c r="N25" s="38"/>
      <c r="O25" s="38"/>
      <c r="P25" s="38"/>
      <c r="Q25" s="39"/>
    </row>
    <row r="26" spans="2:17" ht="15.75" thickBot="1" x14ac:dyDescent="0.3">
      <c r="B26" s="60"/>
      <c r="C26" s="61" t="s">
        <v>36</v>
      </c>
      <c r="D26" s="62">
        <v>652000</v>
      </c>
      <c r="E26" s="62">
        <v>3390</v>
      </c>
      <c r="F26" s="63" t="s">
        <v>35</v>
      </c>
      <c r="H26" s="42"/>
      <c r="I26" s="43" t="s">
        <v>36</v>
      </c>
      <c r="J26" s="44">
        <v>652000</v>
      </c>
      <c r="K26" s="44">
        <v>3390</v>
      </c>
      <c r="L26" s="45" t="s">
        <v>35</v>
      </c>
      <c r="M26" s="46"/>
      <c r="N26" s="47"/>
      <c r="O26" s="47"/>
      <c r="P26" s="47"/>
      <c r="Q26" s="48"/>
    </row>
    <row r="27" spans="2:17" x14ac:dyDescent="0.25">
      <c r="B27" s="49" t="s">
        <v>42</v>
      </c>
      <c r="C27" s="50"/>
      <c r="D27" s="50"/>
      <c r="E27" s="50"/>
      <c r="F27" s="51"/>
      <c r="H27" s="31" t="s">
        <v>42</v>
      </c>
      <c r="I27" s="32"/>
      <c r="J27" s="32"/>
      <c r="K27" s="32"/>
      <c r="L27" s="33"/>
      <c r="M27" s="52"/>
      <c r="N27" s="53"/>
      <c r="O27" s="53"/>
      <c r="P27" s="53"/>
      <c r="Q27" s="54"/>
    </row>
    <row r="28" spans="2:17" x14ac:dyDescent="0.25">
      <c r="B28" s="55" t="s">
        <v>32</v>
      </c>
      <c r="C28" s="56" t="s">
        <v>33</v>
      </c>
      <c r="D28" s="56" t="s">
        <v>0</v>
      </c>
      <c r="E28" s="56" t="s">
        <v>2</v>
      </c>
      <c r="F28" s="57" t="s">
        <v>34</v>
      </c>
      <c r="H28" s="34" t="s">
        <v>32</v>
      </c>
      <c r="I28" s="35" t="s">
        <v>33</v>
      </c>
      <c r="J28" s="35" t="s">
        <v>0</v>
      </c>
      <c r="K28" s="35" t="s">
        <v>2</v>
      </c>
      <c r="L28" s="36" t="s">
        <v>34</v>
      </c>
      <c r="M28" s="37" t="s">
        <v>186</v>
      </c>
      <c r="N28" s="38"/>
      <c r="O28" s="38"/>
      <c r="P28" s="38" t="s">
        <v>190</v>
      </c>
      <c r="Q28" s="39"/>
    </row>
    <row r="29" spans="2:17" x14ac:dyDescent="0.25">
      <c r="B29" s="58">
        <v>42124.247187499997</v>
      </c>
      <c r="C29" s="56">
        <v>1</v>
      </c>
      <c r="D29" s="59">
        <v>625000</v>
      </c>
      <c r="E29" s="59">
        <v>1550</v>
      </c>
      <c r="F29" s="57" t="s">
        <v>35</v>
      </c>
      <c r="H29" s="40">
        <v>42124.247187499997</v>
      </c>
      <c r="I29" s="35">
        <v>1</v>
      </c>
      <c r="J29" s="41">
        <v>625000</v>
      </c>
      <c r="K29" s="41">
        <v>1550</v>
      </c>
      <c r="L29" s="36" t="s">
        <v>35</v>
      </c>
      <c r="M29" s="37" t="s">
        <v>188</v>
      </c>
      <c r="N29" s="38"/>
      <c r="O29" s="38"/>
      <c r="P29" s="38"/>
      <c r="Q29" s="39"/>
    </row>
    <row r="30" spans="2:17" ht="15.75" thickBot="1" x14ac:dyDescent="0.3">
      <c r="B30" s="60"/>
      <c r="C30" s="61" t="s">
        <v>36</v>
      </c>
      <c r="D30" s="62">
        <v>625000</v>
      </c>
      <c r="E30" s="62">
        <v>1550</v>
      </c>
      <c r="F30" s="63" t="s">
        <v>35</v>
      </c>
      <c r="H30" s="42"/>
      <c r="I30" s="43" t="s">
        <v>36</v>
      </c>
      <c r="J30" s="44">
        <v>625000</v>
      </c>
      <c r="K30" s="44">
        <v>1550</v>
      </c>
      <c r="L30" s="45" t="s">
        <v>35</v>
      </c>
      <c r="M30" s="46"/>
      <c r="N30" s="47"/>
      <c r="O30" s="47"/>
      <c r="P30" s="47"/>
      <c r="Q30" s="48"/>
    </row>
    <row r="31" spans="2:17" x14ac:dyDescent="0.25">
      <c r="B31" s="49" t="s">
        <v>43</v>
      </c>
      <c r="C31" s="50"/>
      <c r="D31" s="50"/>
      <c r="E31" s="50"/>
      <c r="F31" s="51"/>
      <c r="H31" s="31" t="s">
        <v>43</v>
      </c>
      <c r="I31" s="32"/>
      <c r="J31" s="32"/>
      <c r="K31" s="32"/>
      <c r="L31" s="33"/>
      <c r="M31" s="52"/>
      <c r="N31" s="53"/>
      <c r="O31" s="53"/>
      <c r="P31" s="53"/>
      <c r="Q31" s="54"/>
    </row>
    <row r="32" spans="2:17" x14ac:dyDescent="0.25">
      <c r="B32" s="55" t="s">
        <v>32</v>
      </c>
      <c r="C32" s="56" t="s">
        <v>33</v>
      </c>
      <c r="D32" s="56" t="s">
        <v>0</v>
      </c>
      <c r="E32" s="56" t="s">
        <v>2</v>
      </c>
      <c r="F32" s="57" t="s">
        <v>34</v>
      </c>
      <c r="H32" s="34" t="s">
        <v>32</v>
      </c>
      <c r="I32" s="35" t="s">
        <v>33</v>
      </c>
      <c r="J32" s="35" t="s">
        <v>0</v>
      </c>
      <c r="K32" s="35" t="s">
        <v>2</v>
      </c>
      <c r="L32" s="36" t="s">
        <v>34</v>
      </c>
      <c r="M32" s="37" t="s">
        <v>186</v>
      </c>
      <c r="N32" s="38"/>
      <c r="O32" s="38"/>
      <c r="P32" s="38" t="s">
        <v>191</v>
      </c>
      <c r="Q32" s="39"/>
    </row>
    <row r="33" spans="2:17" x14ac:dyDescent="0.25">
      <c r="B33" s="58">
        <v>42124.252152777779</v>
      </c>
      <c r="C33" s="56">
        <v>1</v>
      </c>
      <c r="D33" s="59">
        <v>695000</v>
      </c>
      <c r="E33" s="59">
        <v>3250</v>
      </c>
      <c r="F33" s="57" t="s">
        <v>35</v>
      </c>
      <c r="H33" s="40">
        <v>42124.252152777779</v>
      </c>
      <c r="I33" s="35">
        <v>1</v>
      </c>
      <c r="J33" s="41">
        <v>695000</v>
      </c>
      <c r="K33" s="41">
        <v>3250</v>
      </c>
      <c r="L33" s="36" t="s">
        <v>35</v>
      </c>
      <c r="M33" s="37" t="s">
        <v>81</v>
      </c>
      <c r="N33" s="38"/>
      <c r="O33" s="38"/>
      <c r="P33" s="38"/>
      <c r="Q33" s="39"/>
    </row>
    <row r="34" spans="2:17" ht="15.75" thickBot="1" x14ac:dyDescent="0.3">
      <c r="B34" s="60"/>
      <c r="C34" s="61" t="s">
        <v>36</v>
      </c>
      <c r="D34" s="62">
        <v>695000</v>
      </c>
      <c r="E34" s="62">
        <v>3250</v>
      </c>
      <c r="F34" s="63" t="s">
        <v>35</v>
      </c>
      <c r="H34" s="42"/>
      <c r="I34" s="43" t="s">
        <v>36</v>
      </c>
      <c r="J34" s="44">
        <v>695000</v>
      </c>
      <c r="K34" s="44">
        <v>3250</v>
      </c>
      <c r="L34" s="45" t="s">
        <v>35</v>
      </c>
      <c r="M34" s="46"/>
      <c r="N34" s="47"/>
      <c r="O34" s="47"/>
      <c r="P34" s="47"/>
      <c r="Q34" s="48"/>
    </row>
    <row r="35" spans="2:17" x14ac:dyDescent="0.25">
      <c r="B35" s="49" t="s">
        <v>44</v>
      </c>
      <c r="C35" s="50"/>
      <c r="D35" s="50"/>
      <c r="E35" s="50"/>
      <c r="F35" s="51"/>
      <c r="H35" s="31" t="s">
        <v>44</v>
      </c>
      <c r="I35" s="32"/>
      <c r="J35" s="32"/>
      <c r="K35" s="32"/>
      <c r="L35" s="33"/>
      <c r="M35" s="52"/>
      <c r="N35" s="53"/>
      <c r="O35" s="53"/>
      <c r="P35" s="53"/>
      <c r="Q35" s="54"/>
    </row>
    <row r="36" spans="2:17" x14ac:dyDescent="0.25">
      <c r="B36" s="55" t="s">
        <v>32</v>
      </c>
      <c r="C36" s="56" t="s">
        <v>33</v>
      </c>
      <c r="D36" s="56" t="s">
        <v>0</v>
      </c>
      <c r="E36" s="56" t="s">
        <v>2</v>
      </c>
      <c r="F36" s="57" t="s">
        <v>34</v>
      </c>
      <c r="H36" s="34" t="s">
        <v>32</v>
      </c>
      <c r="I36" s="35" t="s">
        <v>33</v>
      </c>
      <c r="J36" s="35" t="s">
        <v>0</v>
      </c>
      <c r="K36" s="35" t="s">
        <v>2</v>
      </c>
      <c r="L36" s="36" t="s">
        <v>34</v>
      </c>
      <c r="M36" s="37" t="s">
        <v>186</v>
      </c>
      <c r="N36" s="38"/>
      <c r="O36" s="38"/>
      <c r="P36" s="38" t="s">
        <v>192</v>
      </c>
      <c r="Q36" s="39"/>
    </row>
    <row r="37" spans="2:17" x14ac:dyDescent="0.25">
      <c r="B37" s="58">
        <v>42124.259351851855</v>
      </c>
      <c r="C37" s="56">
        <v>1</v>
      </c>
      <c r="D37" s="59">
        <v>716000</v>
      </c>
      <c r="E37" s="59">
        <v>2750</v>
      </c>
      <c r="F37" s="57" t="s">
        <v>35</v>
      </c>
      <c r="H37" s="40">
        <v>42124.259351851855</v>
      </c>
      <c r="I37" s="35">
        <v>1</v>
      </c>
      <c r="J37" s="41">
        <v>716000</v>
      </c>
      <c r="K37" s="41">
        <v>2750</v>
      </c>
      <c r="L37" s="36" t="s">
        <v>35</v>
      </c>
      <c r="M37" s="37" t="s">
        <v>83</v>
      </c>
      <c r="N37" s="38"/>
      <c r="O37" s="38"/>
      <c r="P37" s="38"/>
      <c r="Q37" s="39"/>
    </row>
    <row r="38" spans="2:17" ht="15.75" thickBot="1" x14ac:dyDescent="0.3">
      <c r="B38" s="60"/>
      <c r="C38" s="61" t="s">
        <v>36</v>
      </c>
      <c r="D38" s="62">
        <v>716000</v>
      </c>
      <c r="E38" s="62">
        <v>2750</v>
      </c>
      <c r="F38" s="63" t="s">
        <v>35</v>
      </c>
      <c r="H38" s="42"/>
      <c r="I38" s="43" t="s">
        <v>36</v>
      </c>
      <c r="J38" s="44">
        <v>716000</v>
      </c>
      <c r="K38" s="44">
        <v>2750</v>
      </c>
      <c r="L38" s="45" t="s">
        <v>35</v>
      </c>
      <c r="M38" s="46"/>
      <c r="N38" s="47"/>
      <c r="O38" s="47"/>
      <c r="P38" s="47"/>
      <c r="Q38" s="48"/>
    </row>
    <row r="39" spans="2:17" x14ac:dyDescent="0.25">
      <c r="B39" s="49" t="s">
        <v>50</v>
      </c>
      <c r="C39" s="50"/>
      <c r="D39" s="50"/>
      <c r="E39" s="50"/>
      <c r="F39" s="51"/>
    </row>
    <row r="40" spans="2:17" x14ac:dyDescent="0.25">
      <c r="B40" s="55"/>
      <c r="C40" s="56" t="s">
        <v>36</v>
      </c>
      <c r="D40" s="56" t="s">
        <v>51</v>
      </c>
      <c r="E40" s="56" t="s">
        <v>52</v>
      </c>
      <c r="F40" s="57" t="s">
        <v>34</v>
      </c>
    </row>
    <row r="41" spans="2:17" x14ac:dyDescent="0.25">
      <c r="B41" s="55" t="s">
        <v>0</v>
      </c>
      <c r="C41" s="59">
        <v>622000</v>
      </c>
      <c r="D41" s="59">
        <v>243000</v>
      </c>
      <c r="E41" s="59">
        <v>776000</v>
      </c>
      <c r="F41" s="57" t="s">
        <v>35</v>
      </c>
    </row>
    <row r="42" spans="2:17" ht="15.75" thickBot="1" x14ac:dyDescent="0.3">
      <c r="B42" s="60" t="s">
        <v>2</v>
      </c>
      <c r="C42" s="62">
        <v>6600</v>
      </c>
      <c r="D42" s="62">
        <v>7200</v>
      </c>
      <c r="E42" s="62">
        <v>11200</v>
      </c>
      <c r="F42" s="63" t="s">
        <v>35</v>
      </c>
    </row>
    <row r="45" spans="2:17" x14ac:dyDescent="0.25">
      <c r="B45" s="29"/>
      <c r="D45" s="30"/>
      <c r="E45" s="30"/>
    </row>
    <row r="46" spans="2:17" x14ac:dyDescent="0.25">
      <c r="D46" s="30"/>
      <c r="E46" s="30"/>
    </row>
    <row r="49" spans="2:5" x14ac:dyDescent="0.25">
      <c r="B49" s="29"/>
      <c r="D49" s="30"/>
      <c r="E49" s="30"/>
    </row>
    <row r="50" spans="2:5" x14ac:dyDescent="0.25">
      <c r="D50" s="30"/>
      <c r="E50" s="30"/>
    </row>
    <row r="53" spans="2:5" x14ac:dyDescent="0.25">
      <c r="B53" s="29"/>
      <c r="D53" s="30"/>
      <c r="E53" s="30"/>
    </row>
    <row r="54" spans="2:5" x14ac:dyDescent="0.25">
      <c r="D54" s="30"/>
      <c r="E54" s="30"/>
    </row>
    <row r="57" spans="2:5" x14ac:dyDescent="0.25">
      <c r="B57" s="29"/>
      <c r="D57" s="30"/>
      <c r="E57" s="30"/>
    </row>
    <row r="58" spans="2:5" x14ac:dyDescent="0.25">
      <c r="D58" s="30"/>
      <c r="E58" s="30"/>
    </row>
    <row r="61" spans="2:5" x14ac:dyDescent="0.25">
      <c r="C61" s="30"/>
      <c r="D61" s="30"/>
    </row>
    <row r="62" spans="2:5" x14ac:dyDescent="0.25">
      <c r="C62" s="30"/>
      <c r="D62" s="30"/>
    </row>
  </sheetData>
  <mergeCells count="72">
    <mergeCell ref="M22:O22"/>
    <mergeCell ref="P22:Q22"/>
    <mergeCell ref="M19:O19"/>
    <mergeCell ref="P19:Q19"/>
    <mergeCell ref="M20:O20"/>
    <mergeCell ref="P20:Q20"/>
    <mergeCell ref="M21:O21"/>
    <mergeCell ref="P21:Q21"/>
    <mergeCell ref="M16:O16"/>
    <mergeCell ref="P16:Q16"/>
    <mergeCell ref="M17:O17"/>
    <mergeCell ref="P17:Q17"/>
    <mergeCell ref="M18:O18"/>
    <mergeCell ref="P18:Q18"/>
    <mergeCell ref="M13:O13"/>
    <mergeCell ref="P13:Q13"/>
    <mergeCell ref="M14:O14"/>
    <mergeCell ref="P14:Q14"/>
    <mergeCell ref="M15:O15"/>
    <mergeCell ref="P15:Q15"/>
    <mergeCell ref="M10:O10"/>
    <mergeCell ref="P10:Q10"/>
    <mergeCell ref="M11:O11"/>
    <mergeCell ref="P11:Q11"/>
    <mergeCell ref="M12:O12"/>
    <mergeCell ref="P12:Q12"/>
    <mergeCell ref="M7:O7"/>
    <mergeCell ref="P7:Q7"/>
    <mergeCell ref="M8:O8"/>
    <mergeCell ref="P8:Q8"/>
    <mergeCell ref="M9:O9"/>
    <mergeCell ref="P9:Q9"/>
    <mergeCell ref="M38:O38"/>
    <mergeCell ref="P38:Q38"/>
    <mergeCell ref="M3:O3"/>
    <mergeCell ref="P3:Q3"/>
    <mergeCell ref="M4:O4"/>
    <mergeCell ref="P4:Q4"/>
    <mergeCell ref="M5:O5"/>
    <mergeCell ref="P5:Q5"/>
    <mergeCell ref="M6:O6"/>
    <mergeCell ref="P6:Q6"/>
    <mergeCell ref="M35:O35"/>
    <mergeCell ref="P35:Q35"/>
    <mergeCell ref="M36:O36"/>
    <mergeCell ref="P36:Q36"/>
    <mergeCell ref="M37:O37"/>
    <mergeCell ref="P37:Q37"/>
    <mergeCell ref="M32:O32"/>
    <mergeCell ref="P32:Q32"/>
    <mergeCell ref="M33:O33"/>
    <mergeCell ref="P33:Q33"/>
    <mergeCell ref="M34:O34"/>
    <mergeCell ref="P34:Q34"/>
    <mergeCell ref="M29:O29"/>
    <mergeCell ref="P29:Q29"/>
    <mergeCell ref="M30:O30"/>
    <mergeCell ref="P30:Q30"/>
    <mergeCell ref="M31:O31"/>
    <mergeCell ref="P31:Q31"/>
    <mergeCell ref="M26:O26"/>
    <mergeCell ref="P26:Q26"/>
    <mergeCell ref="M27:O27"/>
    <mergeCell ref="P27:Q27"/>
    <mergeCell ref="M28:O28"/>
    <mergeCell ref="P28:Q28"/>
    <mergeCell ref="M23:O23"/>
    <mergeCell ref="P23:Q23"/>
    <mergeCell ref="M24:O24"/>
    <mergeCell ref="P24:Q24"/>
    <mergeCell ref="M25:O25"/>
    <mergeCell ref="P25:Q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opLeftCell="A4" workbookViewId="0">
      <selection activeCell="V28" sqref="V28"/>
    </sheetView>
  </sheetViews>
  <sheetFormatPr defaultRowHeight="15" x14ac:dyDescent="0.25"/>
  <sheetData>
    <row r="1" spans="1:8" x14ac:dyDescent="0.25">
      <c r="A1" s="94" t="s">
        <v>85</v>
      </c>
      <c r="B1" s="98" t="s">
        <v>86</v>
      </c>
      <c r="C1" s="97"/>
      <c r="D1" s="97"/>
      <c r="E1" s="97"/>
      <c r="F1" s="99"/>
      <c r="G1" s="103" t="s">
        <v>88</v>
      </c>
    </row>
    <row r="2" spans="1:8" x14ac:dyDescent="0.25">
      <c r="A2" s="95"/>
      <c r="B2" s="101" t="s">
        <v>87</v>
      </c>
      <c r="C2" s="100"/>
      <c r="D2" s="100"/>
      <c r="E2" s="100"/>
      <c r="F2" s="102"/>
      <c r="G2" s="104"/>
    </row>
    <row r="3" spans="1:8" ht="15.75" thickBot="1" x14ac:dyDescent="0.3">
      <c r="A3" s="96"/>
      <c r="B3" s="74" t="s">
        <v>89</v>
      </c>
      <c r="C3" s="74" t="s">
        <v>90</v>
      </c>
      <c r="D3" s="74" t="s">
        <v>91</v>
      </c>
      <c r="E3" s="74" t="s">
        <v>92</v>
      </c>
      <c r="F3" s="75" t="s">
        <v>93</v>
      </c>
      <c r="G3" s="105"/>
    </row>
    <row r="4" spans="1:8" ht="15.75" thickBot="1" x14ac:dyDescent="0.3">
      <c r="A4" s="84" t="s">
        <v>94</v>
      </c>
      <c r="B4" s="76">
        <v>35</v>
      </c>
      <c r="C4" s="76">
        <v>7</v>
      </c>
      <c r="D4" s="76">
        <v>3</v>
      </c>
      <c r="E4" s="76">
        <v>1</v>
      </c>
      <c r="F4" s="77"/>
      <c r="G4" s="85" t="s">
        <v>95</v>
      </c>
    </row>
    <row r="5" spans="1:8" ht="15.75" thickBot="1" x14ac:dyDescent="0.3">
      <c r="A5" s="86" t="s">
        <v>96</v>
      </c>
      <c r="B5" s="78">
        <v>350</v>
      </c>
      <c r="C5" s="78">
        <v>75</v>
      </c>
      <c r="D5" s="78">
        <v>30</v>
      </c>
      <c r="E5" s="78">
        <v>10</v>
      </c>
      <c r="F5" s="79"/>
      <c r="G5" s="87" t="s">
        <v>97</v>
      </c>
    </row>
    <row r="6" spans="1:8" ht="15.75" thickBot="1" x14ac:dyDescent="0.3">
      <c r="A6" s="84">
        <v>100</v>
      </c>
      <c r="B6" s="77"/>
      <c r="C6" s="77"/>
      <c r="D6" s="77"/>
      <c r="E6" s="76">
        <v>100</v>
      </c>
      <c r="F6" s="77"/>
      <c r="G6" s="85" t="s">
        <v>98</v>
      </c>
    </row>
    <row r="7" spans="1:8" ht="15.75" thickBot="1" x14ac:dyDescent="0.3">
      <c r="A7" s="86">
        <v>1000</v>
      </c>
      <c r="B7" s="79"/>
      <c r="C7" s="79"/>
      <c r="D7" s="79"/>
      <c r="E7" s="78">
        <v>1000</v>
      </c>
      <c r="F7" s="78">
        <v>7</v>
      </c>
      <c r="G7" s="87" t="s">
        <v>99</v>
      </c>
    </row>
    <row r="8" spans="1:8" ht="15.75" thickBot="1" x14ac:dyDescent="0.3">
      <c r="A8" s="88">
        <v>10000</v>
      </c>
      <c r="B8" s="77"/>
      <c r="C8" s="77"/>
      <c r="D8" s="77"/>
      <c r="E8" s="80">
        <v>10000</v>
      </c>
      <c r="F8" s="76">
        <v>70</v>
      </c>
      <c r="G8" s="85" t="s">
        <v>100</v>
      </c>
    </row>
    <row r="9" spans="1:8" ht="15.75" thickBot="1" x14ac:dyDescent="0.3">
      <c r="A9" s="89">
        <v>100000</v>
      </c>
      <c r="B9" s="90"/>
      <c r="C9" s="90"/>
      <c r="D9" s="90"/>
      <c r="E9" s="91">
        <v>100000</v>
      </c>
      <c r="F9" s="92">
        <v>700</v>
      </c>
      <c r="G9" s="93" t="s">
        <v>101</v>
      </c>
    </row>
    <row r="10" spans="1:8" ht="24" thickBot="1" x14ac:dyDescent="0.3">
      <c r="A10" s="107" t="s">
        <v>102</v>
      </c>
    </row>
    <row r="11" spans="1:8" ht="38.25" customHeight="1" x14ac:dyDescent="0.25">
      <c r="A11" s="94" t="s">
        <v>85</v>
      </c>
      <c r="B11" s="98" t="s">
        <v>103</v>
      </c>
      <c r="C11" s="97"/>
      <c r="D11" s="97"/>
      <c r="E11" s="97"/>
      <c r="F11" s="97"/>
      <c r="G11" s="99"/>
      <c r="H11" s="103" t="s">
        <v>104</v>
      </c>
    </row>
    <row r="12" spans="1:8" ht="15.75" thickBot="1" x14ac:dyDescent="0.3">
      <c r="A12" s="96"/>
      <c r="B12" s="74" t="s">
        <v>89</v>
      </c>
      <c r="C12" s="74" t="s">
        <v>90</v>
      </c>
      <c r="D12" s="74" t="s">
        <v>91</v>
      </c>
      <c r="E12" s="74" t="s">
        <v>92</v>
      </c>
      <c r="F12" s="74" t="s">
        <v>105</v>
      </c>
      <c r="G12" s="75" t="s">
        <v>93</v>
      </c>
      <c r="H12" s="105"/>
    </row>
    <row r="13" spans="1:8" ht="15.75" thickBot="1" x14ac:dyDescent="0.3">
      <c r="A13" s="84" t="s">
        <v>106</v>
      </c>
      <c r="B13" s="76">
        <v>10</v>
      </c>
      <c r="C13" s="76">
        <v>2</v>
      </c>
      <c r="D13" s="77"/>
      <c r="E13" s="77"/>
      <c r="F13" s="77"/>
      <c r="G13" s="77"/>
      <c r="H13" s="108"/>
    </row>
    <row r="14" spans="1:8" ht="15.75" thickBot="1" x14ac:dyDescent="0.3">
      <c r="A14" s="86" t="s">
        <v>107</v>
      </c>
      <c r="B14" s="78">
        <v>100</v>
      </c>
      <c r="C14" s="78">
        <v>24</v>
      </c>
      <c r="D14" s="78">
        <v>10</v>
      </c>
      <c r="E14" s="78">
        <v>4</v>
      </c>
      <c r="F14" s="79"/>
      <c r="G14" s="79"/>
      <c r="H14" s="109"/>
    </row>
    <row r="15" spans="1:8" ht="15.75" thickBot="1" x14ac:dyDescent="0.3">
      <c r="A15" s="118" t="s">
        <v>108</v>
      </c>
      <c r="B15" s="119">
        <v>1000</v>
      </c>
      <c r="C15" s="120">
        <v>237</v>
      </c>
      <c r="D15" s="120">
        <v>102</v>
      </c>
      <c r="E15" s="120">
        <v>35</v>
      </c>
      <c r="F15" s="120">
        <v>8</v>
      </c>
      <c r="G15" s="121"/>
      <c r="H15" s="122" t="s">
        <v>109</v>
      </c>
    </row>
    <row r="16" spans="1:8" ht="15.75" thickBot="1" x14ac:dyDescent="0.3">
      <c r="A16" s="123" t="s">
        <v>110</v>
      </c>
      <c r="B16" s="124">
        <v>10000</v>
      </c>
      <c r="C16" s="125">
        <v>2370</v>
      </c>
      <c r="D16" s="125">
        <v>1020</v>
      </c>
      <c r="E16" s="126">
        <v>352</v>
      </c>
      <c r="F16" s="126">
        <v>83</v>
      </c>
      <c r="G16" s="127"/>
      <c r="H16" s="128" t="s">
        <v>111</v>
      </c>
    </row>
    <row r="17" spans="1:24" ht="15.75" thickBot="1" x14ac:dyDescent="0.3">
      <c r="A17" s="118" t="s">
        <v>112</v>
      </c>
      <c r="B17" s="119">
        <v>100000</v>
      </c>
      <c r="C17" s="119">
        <v>237000</v>
      </c>
      <c r="D17" s="119">
        <v>102000</v>
      </c>
      <c r="E17" s="119">
        <v>35200</v>
      </c>
      <c r="F17" s="119">
        <v>8320</v>
      </c>
      <c r="G17" s="120" t="s">
        <v>113</v>
      </c>
      <c r="H17" s="122" t="s">
        <v>114</v>
      </c>
    </row>
    <row r="18" spans="1:24" ht="15.75" thickBot="1" x14ac:dyDescent="0.3">
      <c r="A18" s="123" t="s">
        <v>115</v>
      </c>
      <c r="B18" s="125">
        <v>1000000</v>
      </c>
      <c r="C18" s="125">
        <v>237000</v>
      </c>
      <c r="D18" s="125">
        <v>102000</v>
      </c>
      <c r="E18" s="125">
        <v>35200</v>
      </c>
      <c r="F18" s="125">
        <v>8320</v>
      </c>
      <c r="G18" s="125">
        <v>2930</v>
      </c>
      <c r="H18" s="128" t="s">
        <v>116</v>
      </c>
    </row>
    <row r="19" spans="1:24" ht="24.75" thickBot="1" x14ac:dyDescent="0.3">
      <c r="A19" s="84" t="s">
        <v>117</v>
      </c>
      <c r="B19" s="77"/>
      <c r="C19" s="77"/>
      <c r="D19" s="77"/>
      <c r="E19" s="80">
        <v>352000</v>
      </c>
      <c r="F19" s="80">
        <v>83200</v>
      </c>
      <c r="G19" s="80">
        <v>2930</v>
      </c>
      <c r="H19" s="85" t="s">
        <v>118</v>
      </c>
    </row>
    <row r="20" spans="1:24" ht="24.75" thickBot="1" x14ac:dyDescent="0.3">
      <c r="A20" s="86" t="s">
        <v>21</v>
      </c>
      <c r="B20" s="79"/>
      <c r="C20" s="79"/>
      <c r="D20" s="79"/>
      <c r="E20" s="81">
        <v>3520000</v>
      </c>
      <c r="F20" s="81">
        <v>832000</v>
      </c>
      <c r="G20" s="81">
        <v>29300</v>
      </c>
      <c r="H20" s="87" t="s">
        <v>119</v>
      </c>
    </row>
    <row r="21" spans="1:24" ht="15.75" thickBot="1" x14ac:dyDescent="0.3">
      <c r="A21" s="110" t="s">
        <v>120</v>
      </c>
      <c r="B21" s="111"/>
      <c r="C21" s="111"/>
      <c r="D21" s="111"/>
      <c r="E21" s="112">
        <v>35200000</v>
      </c>
      <c r="F21" s="112">
        <v>8320000</v>
      </c>
      <c r="G21" s="112">
        <v>293000</v>
      </c>
      <c r="H21" s="113" t="s">
        <v>121</v>
      </c>
    </row>
    <row r="22" spans="1:24" ht="15.75" thickBot="1" x14ac:dyDescent="0.3">
      <c r="A22" s="114"/>
    </row>
    <row r="23" spans="1:24" ht="45.75" thickBot="1" x14ac:dyDescent="0.3">
      <c r="A23" s="82" t="s">
        <v>122</v>
      </c>
      <c r="B23" s="115" t="s">
        <v>123</v>
      </c>
      <c r="C23" s="115" t="s">
        <v>124</v>
      </c>
      <c r="D23" s="115" t="s">
        <v>125</v>
      </c>
      <c r="E23" s="116" t="s">
        <v>126</v>
      </c>
      <c r="F23" s="83" t="s">
        <v>127</v>
      </c>
    </row>
    <row r="24" spans="1:24" ht="90.75" customHeight="1" thickBot="1" x14ac:dyDescent="0.3">
      <c r="A24" s="84" t="s">
        <v>128</v>
      </c>
      <c r="B24" s="76" t="s">
        <v>129</v>
      </c>
      <c r="C24" s="76" t="s">
        <v>130</v>
      </c>
      <c r="D24" s="76" t="s">
        <v>131</v>
      </c>
      <c r="E24" s="76" t="s">
        <v>132</v>
      </c>
      <c r="F24" s="85" t="s">
        <v>133</v>
      </c>
      <c r="K24" s="151" t="s">
        <v>209</v>
      </c>
      <c r="L24" s="151"/>
      <c r="M24" s="151"/>
      <c r="X24" s="30">
        <v>352000</v>
      </c>
    </row>
    <row r="25" spans="1:24" ht="24.75" thickBot="1" x14ac:dyDescent="0.3">
      <c r="A25" s="86" t="s">
        <v>134</v>
      </c>
      <c r="B25" s="78" t="s">
        <v>135</v>
      </c>
      <c r="C25" s="78" t="s">
        <v>136</v>
      </c>
      <c r="D25" s="78" t="s">
        <v>137</v>
      </c>
      <c r="E25" s="78" t="s">
        <v>138</v>
      </c>
      <c r="F25" s="87" t="s">
        <v>139</v>
      </c>
      <c r="X25" s="30">
        <v>2930</v>
      </c>
    </row>
    <row r="26" spans="1:24" ht="45.75" customHeight="1" thickBot="1" x14ac:dyDescent="0.3">
      <c r="A26" s="84" t="s">
        <v>140</v>
      </c>
      <c r="B26" s="76" t="s">
        <v>141</v>
      </c>
      <c r="C26" s="76" t="s">
        <v>142</v>
      </c>
      <c r="D26" s="76" t="s">
        <v>143</v>
      </c>
      <c r="E26" s="76" t="s">
        <v>144</v>
      </c>
      <c r="F26" s="85" t="s">
        <v>145</v>
      </c>
      <c r="K26" s="146" t="s">
        <v>85</v>
      </c>
      <c r="L26" s="148" t="s">
        <v>210</v>
      </c>
      <c r="M26" s="149"/>
      <c r="N26" s="149"/>
      <c r="O26" s="149"/>
      <c r="P26" s="149"/>
      <c r="Q26" s="150"/>
      <c r="R26" s="139" t="s">
        <v>211</v>
      </c>
    </row>
    <row r="27" spans="1:24" ht="30.75" thickBot="1" x14ac:dyDescent="0.3">
      <c r="A27" s="86" t="s">
        <v>146</v>
      </c>
      <c r="B27" s="78" t="s">
        <v>147</v>
      </c>
      <c r="C27" s="78" t="s">
        <v>148</v>
      </c>
      <c r="D27" s="78" t="s">
        <v>148</v>
      </c>
      <c r="E27" s="78" t="s">
        <v>148</v>
      </c>
      <c r="F27" s="87" t="s">
        <v>149</v>
      </c>
      <c r="K27" s="147"/>
      <c r="L27" s="141" t="s">
        <v>213</v>
      </c>
      <c r="M27" s="141" t="s">
        <v>214</v>
      </c>
      <c r="N27" s="141" t="s">
        <v>215</v>
      </c>
      <c r="O27" s="141" t="s">
        <v>216</v>
      </c>
      <c r="P27" s="141" t="s">
        <v>217</v>
      </c>
      <c r="Q27" s="141" t="s">
        <v>218</v>
      </c>
      <c r="R27" s="140" t="s">
        <v>212</v>
      </c>
    </row>
    <row r="28" spans="1:24" ht="36.75" thickBot="1" x14ac:dyDescent="0.3">
      <c r="A28" s="84" t="s">
        <v>150</v>
      </c>
      <c r="B28" s="76" t="s">
        <v>151</v>
      </c>
      <c r="C28" s="76" t="s">
        <v>151</v>
      </c>
      <c r="D28" s="76" t="s">
        <v>151</v>
      </c>
      <c r="E28" s="76" t="s">
        <v>152</v>
      </c>
      <c r="F28" s="85" t="s">
        <v>152</v>
      </c>
      <c r="K28" s="141" t="s">
        <v>106</v>
      </c>
      <c r="L28" s="142">
        <v>10</v>
      </c>
      <c r="M28" s="142">
        <v>2.37</v>
      </c>
      <c r="N28" s="142">
        <v>1.02</v>
      </c>
      <c r="O28" s="142">
        <v>0.35</v>
      </c>
      <c r="P28" s="142">
        <v>8.3000000000000004E-2</v>
      </c>
      <c r="Q28" s="142">
        <v>2.8999999999999998E-3</v>
      </c>
      <c r="R28" s="143"/>
    </row>
    <row r="29" spans="1:24" ht="48.75" thickBot="1" x14ac:dyDescent="0.3">
      <c r="A29" s="86" t="s">
        <v>153</v>
      </c>
      <c r="B29" s="78" t="s">
        <v>154</v>
      </c>
      <c r="C29" s="78" t="s">
        <v>155</v>
      </c>
      <c r="D29" s="78" t="s">
        <v>156</v>
      </c>
      <c r="E29" s="78" t="s">
        <v>156</v>
      </c>
      <c r="F29" s="87" t="s">
        <v>157</v>
      </c>
      <c r="K29" s="141" t="s">
        <v>107</v>
      </c>
      <c r="L29" s="142">
        <v>100</v>
      </c>
      <c r="M29" s="142">
        <v>23.7</v>
      </c>
      <c r="N29" s="142">
        <v>10.199999999999999</v>
      </c>
      <c r="O29" s="142">
        <v>3.5</v>
      </c>
      <c r="P29" s="142">
        <v>0.83</v>
      </c>
      <c r="Q29" s="142">
        <v>2.9000000000000001E-2</v>
      </c>
      <c r="R29" s="143"/>
    </row>
    <row r="30" spans="1:24" ht="36.75" thickBot="1" x14ac:dyDescent="0.3">
      <c r="A30" s="84" t="s">
        <v>158</v>
      </c>
      <c r="B30" s="76" t="s">
        <v>159</v>
      </c>
      <c r="C30" s="76" t="s">
        <v>159</v>
      </c>
      <c r="D30" s="76" t="s">
        <v>160</v>
      </c>
      <c r="E30" s="76" t="s">
        <v>160</v>
      </c>
      <c r="F30" s="85" t="s">
        <v>160</v>
      </c>
      <c r="K30" s="141" t="s">
        <v>108</v>
      </c>
      <c r="L30" s="144">
        <v>1000</v>
      </c>
      <c r="M30" s="142">
        <v>237</v>
      </c>
      <c r="N30" s="142">
        <v>102</v>
      </c>
      <c r="O30" s="142">
        <v>35</v>
      </c>
      <c r="P30" s="142">
        <v>8.3000000000000007</v>
      </c>
      <c r="Q30" s="142">
        <v>0.28999999999999998</v>
      </c>
      <c r="R30" s="145" t="s">
        <v>219</v>
      </c>
    </row>
    <row r="31" spans="1:24" ht="36.75" thickBot="1" x14ac:dyDescent="0.3">
      <c r="A31" s="86" t="s">
        <v>161</v>
      </c>
      <c r="B31" s="78" t="s">
        <v>162</v>
      </c>
      <c r="C31" s="78" t="s">
        <v>162</v>
      </c>
      <c r="D31" s="78" t="s">
        <v>162</v>
      </c>
      <c r="E31" s="78" t="s">
        <v>163</v>
      </c>
      <c r="F31" s="87" t="s">
        <v>163</v>
      </c>
      <c r="K31" s="141" t="s">
        <v>110</v>
      </c>
      <c r="L31" s="144">
        <v>10000</v>
      </c>
      <c r="M31" s="144">
        <v>2370</v>
      </c>
      <c r="N31" s="144">
        <v>1020</v>
      </c>
      <c r="O31" s="142">
        <v>352</v>
      </c>
      <c r="P31" s="142">
        <v>83</v>
      </c>
      <c r="Q31" s="142">
        <v>2.9</v>
      </c>
      <c r="R31" s="145" t="s">
        <v>220</v>
      </c>
    </row>
    <row r="32" spans="1:24" ht="36.75" thickBot="1" x14ac:dyDescent="0.3">
      <c r="A32" s="84" t="s">
        <v>164</v>
      </c>
      <c r="B32" s="76" t="s">
        <v>165</v>
      </c>
      <c r="C32" s="76" t="s">
        <v>165</v>
      </c>
      <c r="D32" s="76" t="s">
        <v>166</v>
      </c>
      <c r="E32" s="76" t="s">
        <v>167</v>
      </c>
      <c r="F32" s="85" t="s">
        <v>167</v>
      </c>
      <c r="K32" s="141" t="s">
        <v>112</v>
      </c>
      <c r="L32" s="144">
        <v>100000</v>
      </c>
      <c r="M32" s="144">
        <v>23700</v>
      </c>
      <c r="N32" s="144">
        <v>10200</v>
      </c>
      <c r="O32" s="144">
        <v>3520</v>
      </c>
      <c r="P32" s="142">
        <v>832</v>
      </c>
      <c r="Q32" s="142">
        <v>29</v>
      </c>
      <c r="R32" s="145" t="s">
        <v>114</v>
      </c>
    </row>
    <row r="33" spans="1:18" ht="48.75" thickBot="1" x14ac:dyDescent="0.3">
      <c r="A33" s="86" t="s">
        <v>168</v>
      </c>
      <c r="B33" s="78" t="s">
        <v>169</v>
      </c>
      <c r="C33" s="78" t="s">
        <v>170</v>
      </c>
      <c r="D33" s="78" t="s">
        <v>170</v>
      </c>
      <c r="E33" s="78" t="s">
        <v>170</v>
      </c>
      <c r="F33" s="87" t="s">
        <v>170</v>
      </c>
      <c r="K33" s="141" t="s">
        <v>115</v>
      </c>
      <c r="L33" s="142" t="s">
        <v>221</v>
      </c>
      <c r="M33" s="144">
        <v>237000</v>
      </c>
      <c r="N33" s="144">
        <v>102000</v>
      </c>
      <c r="O33" s="144">
        <v>35200</v>
      </c>
      <c r="P33" s="144">
        <v>8320</v>
      </c>
      <c r="Q33" s="142">
        <v>293</v>
      </c>
      <c r="R33" s="145" t="s">
        <v>222</v>
      </c>
    </row>
    <row r="34" spans="1:18" ht="48.75" thickBot="1" x14ac:dyDescent="0.3">
      <c r="A34" s="110" t="s">
        <v>171</v>
      </c>
      <c r="B34" s="117" t="s">
        <v>172</v>
      </c>
      <c r="C34" s="117" t="s">
        <v>173</v>
      </c>
      <c r="D34" s="117" t="s">
        <v>174</v>
      </c>
      <c r="E34" s="117" t="s">
        <v>175</v>
      </c>
      <c r="F34" s="113" t="s">
        <v>176</v>
      </c>
      <c r="K34" s="141" t="s">
        <v>117</v>
      </c>
      <c r="L34" s="142" t="s">
        <v>223</v>
      </c>
      <c r="M34" s="142" t="s">
        <v>224</v>
      </c>
      <c r="N34" s="144">
        <v>1020000</v>
      </c>
      <c r="O34" s="144">
        <v>352000</v>
      </c>
      <c r="P34" s="144">
        <v>83200</v>
      </c>
      <c r="Q34" s="144">
        <v>2930</v>
      </c>
      <c r="R34" s="145" t="s">
        <v>118</v>
      </c>
    </row>
    <row r="35" spans="1:18" ht="29.25" thickBot="1" x14ac:dyDescent="0.3">
      <c r="A35" s="106"/>
      <c r="K35" s="141" t="s">
        <v>21</v>
      </c>
      <c r="L35" s="142" t="s">
        <v>225</v>
      </c>
      <c r="M35" s="142" t="s">
        <v>226</v>
      </c>
      <c r="N35" s="142" t="s">
        <v>227</v>
      </c>
      <c r="O35" s="144">
        <v>3520000</v>
      </c>
      <c r="P35" s="144">
        <v>832000</v>
      </c>
      <c r="Q35" s="144">
        <v>29300</v>
      </c>
      <c r="R35" s="145" t="s">
        <v>119</v>
      </c>
    </row>
    <row r="36" spans="1:18" ht="29.25" thickBot="1" x14ac:dyDescent="0.3">
      <c r="A36" s="106"/>
      <c r="K36" s="141" t="s">
        <v>120</v>
      </c>
      <c r="L36" s="142" t="s">
        <v>228</v>
      </c>
      <c r="M36" s="142" t="s">
        <v>229</v>
      </c>
      <c r="N36" s="142" t="s">
        <v>230</v>
      </c>
      <c r="O36" s="144">
        <v>35200000</v>
      </c>
      <c r="P36" s="144">
        <v>8320000</v>
      </c>
      <c r="Q36" s="144">
        <v>293000</v>
      </c>
      <c r="R36" s="145" t="s">
        <v>231</v>
      </c>
    </row>
    <row r="37" spans="1:18" x14ac:dyDescent="0.25">
      <c r="A37" s="129" t="s">
        <v>177</v>
      </c>
    </row>
  </sheetData>
  <mergeCells count="10">
    <mergeCell ref="H11:H12"/>
    <mergeCell ref="K26:K27"/>
    <mergeCell ref="L26:Q26"/>
    <mergeCell ref="K24:M24"/>
    <mergeCell ref="A1:A3"/>
    <mergeCell ref="B1:F1"/>
    <mergeCell ref="B2:F2"/>
    <mergeCell ref="G1:G3"/>
    <mergeCell ref="A11:A12"/>
    <mergeCell ref="B11:G11"/>
  </mergeCells>
  <hyperlinks>
    <hyperlink ref="A8" r:id="rId1" tooltip="Class 10000 Cleanroom" display="http://www.americancleanrooms.com/class-10000-cleanroom/"/>
    <hyperlink ref="B16" r:id="rId2" tooltip="Class 10000 Cleanroom" display="http://www.americancleanrooms.com/class-10000-cleanroom/"/>
    <hyperlink ref="E23" r:id="rId3" tooltip="Class 10000 Cleanroom" display="http://www.americancleanrooms.com/class-10000-cleanroom/"/>
    <hyperlink ref="K24" r:id="rId4" tooltip="Edit section: ISO 14644-1 cleanroom standards" display="http://en.wikipedia.org/w/index.php?title=Cleanroom&amp;action=edit&amp;section=7"/>
  </hyperlinks>
  <pageMargins left="0.7" right="0.7" top="0.75" bottom="0.75" header="0.3" footer="0.3"/>
  <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"/>
  <sheetViews>
    <sheetView workbookViewId="0">
      <selection activeCell="N44" sqref="N44"/>
    </sheetView>
  </sheetViews>
  <sheetFormatPr defaultRowHeight="15" x14ac:dyDescent="0.25"/>
  <sheetData>
    <row r="2" spans="2:2" x14ac:dyDescent="0.25">
      <c r="B2" t="s">
        <v>179</v>
      </c>
    </row>
    <row r="3" spans="2:2" x14ac:dyDescent="0.25">
      <c r="B3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workbookViewId="0">
      <selection activeCell="Q45" sqref="Q45"/>
    </sheetView>
  </sheetViews>
  <sheetFormatPr defaultColWidth="9.140625" defaultRowHeight="15.75" x14ac:dyDescent="0.25"/>
  <cols>
    <col min="1" max="1" width="16" style="1" bestFit="1" customWidth="1"/>
    <col min="2" max="2" width="11.42578125" style="2" customWidth="1"/>
    <col min="3" max="6" width="10" style="2" customWidth="1"/>
    <col min="7" max="7" width="9.28515625" style="2" customWidth="1"/>
    <col min="8" max="8" width="10" style="2" customWidth="1"/>
    <col min="9" max="10" width="10.5703125" style="2" customWidth="1"/>
    <col min="11" max="13" width="9.140625" style="2"/>
    <col min="14" max="14" width="18.28515625" style="2" customWidth="1"/>
    <col min="15" max="16384" width="9.140625" style="2"/>
  </cols>
  <sheetData>
    <row r="1" spans="1:23" s="13" customFormat="1" ht="18.75" x14ac:dyDescent="0.3">
      <c r="A1" s="25" t="s">
        <v>234</v>
      </c>
      <c r="B1" s="25"/>
      <c r="C1" s="25"/>
      <c r="D1" s="25"/>
      <c r="E1" s="25"/>
      <c r="F1" s="25"/>
      <c r="G1" s="25"/>
      <c r="H1" s="25"/>
      <c r="I1" s="25"/>
      <c r="J1" s="25"/>
    </row>
    <row r="2" spans="1:23" ht="16.5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23" ht="16.5" thickTop="1" x14ac:dyDescent="0.25">
      <c r="A3" s="14"/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10</v>
      </c>
      <c r="H3" s="16" t="s">
        <v>11</v>
      </c>
      <c r="I3" s="16" t="s">
        <v>12</v>
      </c>
      <c r="J3" s="17" t="s">
        <v>13</v>
      </c>
      <c r="N3" s="49" t="s">
        <v>31</v>
      </c>
      <c r="O3" s="50"/>
      <c r="P3" s="50"/>
      <c r="Q3" s="50"/>
      <c r="R3" s="51"/>
      <c r="S3" s="31"/>
      <c r="T3" s="32"/>
      <c r="U3" s="32"/>
      <c r="V3" s="32"/>
      <c r="W3" s="33"/>
    </row>
    <row r="4" spans="1:23" ht="16.5" thickBot="1" x14ac:dyDescent="0.3">
      <c r="A4" s="18"/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/>
      <c r="H4" s="20" t="s">
        <v>20</v>
      </c>
      <c r="I4" s="20" t="s">
        <v>21</v>
      </c>
      <c r="J4" s="21"/>
      <c r="N4" s="55" t="s">
        <v>32</v>
      </c>
      <c r="O4" s="56" t="s">
        <v>33</v>
      </c>
      <c r="P4" s="56" t="s">
        <v>0</v>
      </c>
      <c r="Q4" s="56" t="s">
        <v>2</v>
      </c>
      <c r="R4" s="57" t="s">
        <v>34</v>
      </c>
      <c r="S4" s="37" t="s">
        <v>54</v>
      </c>
      <c r="T4" s="38"/>
      <c r="U4" s="38"/>
      <c r="V4" s="38" t="s">
        <v>246</v>
      </c>
      <c r="W4" s="39"/>
    </row>
    <row r="5" spans="1:23" ht="15" customHeight="1" thickTop="1" x14ac:dyDescent="0.25">
      <c r="A5" s="22" t="s">
        <v>0</v>
      </c>
      <c r="B5" s="66">
        <v>42128</v>
      </c>
      <c r="C5" s="67">
        <v>1230000</v>
      </c>
      <c r="D5" s="67">
        <v>1140000</v>
      </c>
      <c r="E5" s="67">
        <v>1140000</v>
      </c>
      <c r="F5" s="67">
        <v>1260000</v>
      </c>
      <c r="G5" s="67">
        <f>AVERAGE(C5:F5)</f>
        <v>1192500</v>
      </c>
      <c r="H5" s="4">
        <f>STDEV(C5:F5)</f>
        <v>61846.584384264905</v>
      </c>
      <c r="I5" s="68" t="s">
        <v>68</v>
      </c>
      <c r="J5" s="69" t="s">
        <v>69</v>
      </c>
      <c r="N5" s="58">
        <v>42125.705266203702</v>
      </c>
      <c r="O5" s="56">
        <v>1</v>
      </c>
      <c r="P5" s="59">
        <v>989</v>
      </c>
      <c r="Q5" s="59">
        <v>0</v>
      </c>
      <c r="R5" s="57" t="s">
        <v>35</v>
      </c>
      <c r="S5" s="37"/>
      <c r="T5" s="38"/>
      <c r="U5" s="38"/>
      <c r="V5" s="38"/>
      <c r="W5" s="39"/>
    </row>
    <row r="6" spans="1:23" ht="15" customHeight="1" thickBot="1" x14ac:dyDescent="0.3">
      <c r="A6" s="23" t="s">
        <v>1</v>
      </c>
      <c r="B6" s="6"/>
      <c r="C6" s="7"/>
      <c r="D6" s="7"/>
      <c r="E6" s="7"/>
      <c r="F6" s="7"/>
      <c r="G6" s="7"/>
      <c r="H6" s="4"/>
      <c r="I6" s="7"/>
      <c r="J6" s="8"/>
      <c r="N6" s="60"/>
      <c r="O6" s="61" t="s">
        <v>36</v>
      </c>
      <c r="P6" s="62">
        <v>989</v>
      </c>
      <c r="Q6" s="62">
        <v>0</v>
      </c>
      <c r="R6" s="63" t="s">
        <v>35</v>
      </c>
      <c r="S6" s="46"/>
      <c r="T6" s="47"/>
      <c r="U6" s="47"/>
      <c r="V6" s="47"/>
      <c r="W6" s="48"/>
    </row>
    <row r="7" spans="1:23" ht="15" customHeight="1" x14ac:dyDescent="0.25">
      <c r="A7" s="22" t="s">
        <v>2</v>
      </c>
      <c r="B7" s="66">
        <v>42128</v>
      </c>
      <c r="C7" s="67">
        <v>3250</v>
      </c>
      <c r="D7" s="67">
        <v>3740</v>
      </c>
      <c r="E7" s="67">
        <v>3180</v>
      </c>
      <c r="F7" s="67">
        <v>2610</v>
      </c>
      <c r="G7" s="67">
        <f>AVERAGE(C7:F7)</f>
        <v>3195</v>
      </c>
      <c r="H7" s="4">
        <f t="shared" ref="H7" si="0">STDEV(C7:F7)</f>
        <v>462.78144589716067</v>
      </c>
      <c r="I7" s="68" t="s">
        <v>68</v>
      </c>
      <c r="J7" s="69" t="s">
        <v>69</v>
      </c>
      <c r="N7" s="49" t="s">
        <v>37</v>
      </c>
      <c r="O7" s="50"/>
      <c r="P7" s="50"/>
      <c r="Q7" s="50"/>
      <c r="R7" s="51"/>
      <c r="S7" s="52"/>
      <c r="T7" s="53"/>
      <c r="U7" s="53"/>
      <c r="V7" s="53"/>
      <c r="W7" s="54"/>
    </row>
    <row r="8" spans="1:23" ht="15" customHeight="1" thickBot="1" x14ac:dyDescent="0.3">
      <c r="A8" s="24" t="s">
        <v>1</v>
      </c>
      <c r="B8" s="9"/>
      <c r="C8" s="10"/>
      <c r="D8" s="10"/>
      <c r="E8" s="10"/>
      <c r="F8" s="10"/>
      <c r="G8" s="10"/>
      <c r="H8" s="10"/>
      <c r="I8" s="10"/>
      <c r="J8" s="11"/>
      <c r="N8" s="55" t="s">
        <v>32</v>
      </c>
      <c r="O8" s="56" t="s">
        <v>33</v>
      </c>
      <c r="P8" s="56" t="s">
        <v>0</v>
      </c>
      <c r="Q8" s="56" t="s">
        <v>2</v>
      </c>
      <c r="R8" s="57" t="s">
        <v>34</v>
      </c>
      <c r="S8" s="37" t="s">
        <v>56</v>
      </c>
      <c r="T8" s="38"/>
      <c r="U8" s="38"/>
      <c r="V8" s="38" t="s">
        <v>245</v>
      </c>
      <c r="W8" s="39"/>
    </row>
    <row r="9" spans="1:23" ht="15" customHeight="1" thickTop="1" x14ac:dyDescent="0.25">
      <c r="A9" s="22" t="s">
        <v>0</v>
      </c>
      <c r="B9" s="3"/>
      <c r="C9" s="4"/>
      <c r="D9" s="4"/>
      <c r="E9" s="4"/>
      <c r="F9" s="4"/>
      <c r="G9" s="4"/>
      <c r="H9" s="4"/>
      <c r="I9" s="4"/>
      <c r="J9" s="5"/>
      <c r="N9" s="58">
        <v>42125.709421296298</v>
      </c>
      <c r="O9" s="56">
        <v>1</v>
      </c>
      <c r="P9" s="59">
        <v>1230000</v>
      </c>
      <c r="Q9" s="59">
        <v>3250</v>
      </c>
      <c r="R9" s="57" t="s">
        <v>35</v>
      </c>
      <c r="S9" s="37" t="s">
        <v>58</v>
      </c>
      <c r="T9" s="38"/>
      <c r="U9" s="38"/>
      <c r="V9" s="38"/>
      <c r="W9" s="39"/>
    </row>
    <row r="10" spans="1:23" ht="15" customHeight="1" thickBot="1" x14ac:dyDescent="0.3">
      <c r="A10" s="23" t="s">
        <v>1</v>
      </c>
      <c r="B10" s="6"/>
      <c r="C10" s="7"/>
      <c r="D10" s="7"/>
      <c r="E10" s="7"/>
      <c r="F10" s="7"/>
      <c r="G10" s="7"/>
      <c r="H10" s="7"/>
      <c r="I10" s="7"/>
      <c r="J10" s="8"/>
      <c r="N10" s="60"/>
      <c r="O10" s="61" t="s">
        <v>36</v>
      </c>
      <c r="P10" s="62">
        <v>1230000</v>
      </c>
      <c r="Q10" s="62">
        <v>3250</v>
      </c>
      <c r="R10" s="63" t="s">
        <v>35</v>
      </c>
      <c r="S10" s="46"/>
      <c r="T10" s="47"/>
      <c r="U10" s="47"/>
      <c r="V10" s="47"/>
      <c r="W10" s="48"/>
    </row>
    <row r="11" spans="1:23" ht="15" customHeight="1" x14ac:dyDescent="0.25">
      <c r="A11" s="22" t="s">
        <v>2</v>
      </c>
      <c r="B11" s="3"/>
      <c r="C11" s="4"/>
      <c r="D11" s="4"/>
      <c r="E11" s="4"/>
      <c r="F11" s="4"/>
      <c r="G11" s="4"/>
      <c r="H11" s="4"/>
      <c r="I11" s="4"/>
      <c r="J11" s="5"/>
      <c r="N11" s="49" t="s">
        <v>50</v>
      </c>
      <c r="O11" s="50"/>
      <c r="P11" s="50"/>
      <c r="Q11" s="50"/>
      <c r="R11" s="51"/>
      <c r="S11" s="52"/>
      <c r="T11" s="53"/>
      <c r="U11" s="53"/>
      <c r="V11" s="53"/>
      <c r="W11" s="54"/>
    </row>
    <row r="12" spans="1:23" ht="15" customHeight="1" thickBot="1" x14ac:dyDescent="0.3">
      <c r="A12" s="24" t="s">
        <v>1</v>
      </c>
      <c r="B12" s="9"/>
      <c r="C12" s="10"/>
      <c r="D12" s="10"/>
      <c r="E12" s="10"/>
      <c r="F12" s="10"/>
      <c r="G12" s="10"/>
      <c r="H12" s="10"/>
      <c r="I12" s="10"/>
      <c r="J12" s="11"/>
      <c r="N12" s="55"/>
      <c r="O12" s="56" t="s">
        <v>36</v>
      </c>
      <c r="P12" s="56" t="s">
        <v>51</v>
      </c>
      <c r="Q12" s="56" t="s">
        <v>52</v>
      </c>
      <c r="R12" s="57" t="s">
        <v>34</v>
      </c>
      <c r="S12" s="37" t="s">
        <v>56</v>
      </c>
      <c r="T12" s="38"/>
      <c r="U12" s="38"/>
      <c r="V12" s="38" t="s">
        <v>251</v>
      </c>
      <c r="W12" s="39"/>
    </row>
    <row r="13" spans="1:23" ht="15" customHeight="1" thickTop="1" x14ac:dyDescent="0.25">
      <c r="A13" s="22" t="s">
        <v>0</v>
      </c>
      <c r="B13" s="3"/>
      <c r="C13" s="4"/>
      <c r="D13" s="4"/>
      <c r="E13" s="4"/>
      <c r="F13" s="4"/>
      <c r="G13" s="4"/>
      <c r="H13" s="4"/>
      <c r="I13" s="4"/>
      <c r="J13" s="5"/>
      <c r="N13" s="55" t="s">
        <v>0</v>
      </c>
      <c r="O13" s="59">
        <v>1840</v>
      </c>
      <c r="P13" s="59">
        <v>1300</v>
      </c>
      <c r="Q13" s="59">
        <v>7620</v>
      </c>
      <c r="R13" s="57" t="s">
        <v>35</v>
      </c>
      <c r="S13" s="37" t="s">
        <v>60</v>
      </c>
      <c r="T13" s="38"/>
      <c r="U13" s="38"/>
      <c r="V13" s="38"/>
      <c r="W13" s="39"/>
    </row>
    <row r="14" spans="1:23" ht="15" customHeight="1" thickBot="1" x14ac:dyDescent="0.3">
      <c r="A14" s="23" t="s">
        <v>1</v>
      </c>
      <c r="B14" s="6"/>
      <c r="C14" s="7"/>
      <c r="D14" s="7"/>
      <c r="E14" s="7"/>
      <c r="F14" s="7"/>
      <c r="G14" s="7"/>
      <c r="H14" s="7"/>
      <c r="I14" s="7"/>
      <c r="J14" s="8"/>
      <c r="N14" s="60" t="s">
        <v>2</v>
      </c>
      <c r="O14" s="62">
        <v>318</v>
      </c>
      <c r="P14" s="62">
        <v>250</v>
      </c>
      <c r="Q14" s="62">
        <v>1430</v>
      </c>
      <c r="R14" s="63" t="s">
        <v>35</v>
      </c>
      <c r="S14" s="46"/>
      <c r="T14" s="47"/>
      <c r="U14" s="47"/>
      <c r="V14" s="47"/>
      <c r="W14" s="48"/>
    </row>
    <row r="15" spans="1:23" ht="15" customHeight="1" x14ac:dyDescent="0.25">
      <c r="A15" s="22" t="s">
        <v>2</v>
      </c>
      <c r="B15" s="3"/>
      <c r="C15" s="4"/>
      <c r="D15" s="4"/>
      <c r="E15" s="4"/>
      <c r="F15" s="4"/>
      <c r="G15" s="4"/>
      <c r="H15" s="4"/>
      <c r="I15" s="4"/>
      <c r="J15" s="5"/>
      <c r="N15" s="49" t="s">
        <v>31</v>
      </c>
      <c r="O15" s="50"/>
      <c r="P15" s="50"/>
      <c r="Q15" s="50"/>
      <c r="R15" s="51"/>
      <c r="S15" s="52"/>
      <c r="T15" s="53"/>
      <c r="U15" s="53"/>
      <c r="V15" s="53"/>
      <c r="W15" s="54"/>
    </row>
    <row r="16" spans="1:23" ht="15" customHeight="1" thickBot="1" x14ac:dyDescent="0.3">
      <c r="A16" s="24" t="s">
        <v>1</v>
      </c>
      <c r="B16" s="9"/>
      <c r="C16" s="10"/>
      <c r="D16" s="10"/>
      <c r="E16" s="10"/>
      <c r="F16" s="10"/>
      <c r="G16" s="10"/>
      <c r="H16" s="10"/>
      <c r="I16" s="10"/>
      <c r="J16" s="11"/>
      <c r="N16" s="55" t="s">
        <v>32</v>
      </c>
      <c r="O16" s="56" t="s">
        <v>33</v>
      </c>
      <c r="P16" s="56" t="s">
        <v>0</v>
      </c>
      <c r="Q16" s="56" t="s">
        <v>2</v>
      </c>
      <c r="R16" s="57" t="s">
        <v>34</v>
      </c>
      <c r="S16" s="37" t="s">
        <v>56</v>
      </c>
      <c r="T16" s="38"/>
      <c r="U16" s="38"/>
      <c r="V16" s="38" t="s">
        <v>242</v>
      </c>
      <c r="W16" s="39"/>
    </row>
    <row r="17" spans="1:23" ht="15" customHeight="1" thickTop="1" x14ac:dyDescent="0.25">
      <c r="A17" s="22" t="s">
        <v>0</v>
      </c>
      <c r="B17" s="3"/>
      <c r="C17" s="4"/>
      <c r="D17" s="4"/>
      <c r="E17" s="4"/>
      <c r="F17" s="4"/>
      <c r="G17" s="4"/>
      <c r="H17" s="4"/>
      <c r="I17" s="4"/>
      <c r="J17" s="5"/>
      <c r="N17" s="58">
        <v>42125.713738425926</v>
      </c>
      <c r="O17" s="56">
        <v>1</v>
      </c>
      <c r="P17" s="59">
        <v>1140000</v>
      </c>
      <c r="Q17" s="59">
        <v>3740</v>
      </c>
      <c r="R17" s="57" t="s">
        <v>35</v>
      </c>
      <c r="S17" s="37" t="s">
        <v>62</v>
      </c>
      <c r="T17" s="38"/>
      <c r="U17" s="38"/>
      <c r="V17" s="38"/>
      <c r="W17" s="39"/>
    </row>
    <row r="18" spans="1:23" ht="15" customHeight="1" thickBot="1" x14ac:dyDescent="0.3">
      <c r="A18" s="23" t="s">
        <v>1</v>
      </c>
      <c r="B18" s="6"/>
      <c r="C18" s="7"/>
      <c r="D18" s="7"/>
      <c r="E18" s="7"/>
      <c r="F18" s="7"/>
      <c r="G18" s="7"/>
      <c r="H18" s="7"/>
      <c r="I18" s="7"/>
      <c r="J18" s="8"/>
      <c r="N18" s="60"/>
      <c r="O18" s="61" t="s">
        <v>36</v>
      </c>
      <c r="P18" s="62">
        <v>1140000</v>
      </c>
      <c r="Q18" s="62">
        <v>3740</v>
      </c>
      <c r="R18" s="63" t="s">
        <v>35</v>
      </c>
      <c r="S18" s="46"/>
      <c r="T18" s="47"/>
      <c r="U18" s="47"/>
      <c r="V18" s="47"/>
      <c r="W18" s="48"/>
    </row>
    <row r="19" spans="1:23" ht="15" customHeight="1" x14ac:dyDescent="0.25">
      <c r="A19" s="22" t="s">
        <v>2</v>
      </c>
      <c r="B19" s="3"/>
      <c r="C19" s="4"/>
      <c r="D19" s="4"/>
      <c r="E19" s="4"/>
      <c r="F19" s="4"/>
      <c r="G19" s="4"/>
      <c r="H19" s="4"/>
      <c r="I19" s="4"/>
      <c r="J19" s="5"/>
      <c r="N19" s="49" t="s">
        <v>37</v>
      </c>
      <c r="O19" s="50"/>
      <c r="P19" s="50"/>
      <c r="Q19" s="50"/>
      <c r="R19" s="51"/>
      <c r="S19" s="52"/>
      <c r="T19" s="53"/>
      <c r="U19" s="53"/>
      <c r="V19" s="53"/>
      <c r="W19" s="54"/>
    </row>
    <row r="20" spans="1:23" ht="15.75" customHeight="1" thickBot="1" x14ac:dyDescent="0.3">
      <c r="A20" s="24" t="s">
        <v>1</v>
      </c>
      <c r="B20" s="9"/>
      <c r="C20" s="10"/>
      <c r="D20" s="10"/>
      <c r="E20" s="10"/>
      <c r="F20" s="10"/>
      <c r="G20" s="10"/>
      <c r="H20" s="10"/>
      <c r="I20" s="10"/>
      <c r="J20" s="11"/>
      <c r="N20" s="55" t="s">
        <v>32</v>
      </c>
      <c r="O20" s="56" t="s">
        <v>33</v>
      </c>
      <c r="P20" s="56" t="s">
        <v>0</v>
      </c>
      <c r="Q20" s="56" t="s">
        <v>2</v>
      </c>
      <c r="R20" s="57" t="s">
        <v>34</v>
      </c>
      <c r="S20" s="37" t="s">
        <v>56</v>
      </c>
      <c r="T20" s="38"/>
      <c r="U20" s="38"/>
      <c r="V20" s="38" t="s">
        <v>241</v>
      </c>
      <c r="W20" s="39"/>
    </row>
    <row r="21" spans="1:23" ht="15" customHeight="1" thickTop="1" x14ac:dyDescent="0.25">
      <c r="A21" s="22" t="s">
        <v>0</v>
      </c>
      <c r="B21" s="3"/>
      <c r="C21" s="4"/>
      <c r="D21" s="4"/>
      <c r="E21" s="4"/>
      <c r="F21" s="4"/>
      <c r="G21" s="4"/>
      <c r="H21" s="4"/>
      <c r="I21" s="4"/>
      <c r="J21" s="5"/>
      <c r="N21" s="58">
        <v>42125.71769675926</v>
      </c>
      <c r="O21" s="56">
        <v>1</v>
      </c>
      <c r="P21" s="59">
        <v>1140000</v>
      </c>
      <c r="Q21" s="59">
        <v>3180</v>
      </c>
      <c r="R21" s="57" t="s">
        <v>35</v>
      </c>
      <c r="S21" s="37" t="s">
        <v>64</v>
      </c>
      <c r="T21" s="38"/>
      <c r="U21" s="38"/>
      <c r="V21" s="38"/>
      <c r="W21" s="39"/>
    </row>
    <row r="22" spans="1:23" ht="15" customHeight="1" thickBot="1" x14ac:dyDescent="0.3">
      <c r="A22" s="23" t="s">
        <v>1</v>
      </c>
      <c r="B22" s="6"/>
      <c r="C22" s="7"/>
      <c r="D22" s="7"/>
      <c r="E22" s="7"/>
      <c r="F22" s="7"/>
      <c r="G22" s="7"/>
      <c r="H22" s="7"/>
      <c r="I22" s="7"/>
      <c r="J22" s="8"/>
      <c r="N22" s="60"/>
      <c r="O22" s="61" t="s">
        <v>36</v>
      </c>
      <c r="P22" s="62">
        <v>1140000</v>
      </c>
      <c r="Q22" s="62">
        <v>3180</v>
      </c>
      <c r="R22" s="63" t="s">
        <v>35</v>
      </c>
      <c r="S22" s="46"/>
      <c r="T22" s="47"/>
      <c r="U22" s="47"/>
      <c r="V22" s="47"/>
      <c r="W22" s="48"/>
    </row>
    <row r="23" spans="1:23" ht="15" customHeight="1" x14ac:dyDescent="0.25">
      <c r="A23" s="22" t="s">
        <v>2</v>
      </c>
      <c r="B23" s="3"/>
      <c r="C23" s="4"/>
      <c r="D23" s="4"/>
      <c r="E23" s="4"/>
      <c r="F23" s="4"/>
      <c r="G23" s="4"/>
      <c r="H23" s="4"/>
      <c r="I23" s="4"/>
      <c r="J23" s="5"/>
      <c r="N23" s="49" t="s">
        <v>50</v>
      </c>
      <c r="O23" s="50"/>
      <c r="P23" s="50"/>
      <c r="Q23" s="50"/>
      <c r="R23" s="51"/>
      <c r="S23" s="52"/>
      <c r="T23" s="53"/>
      <c r="U23" s="53"/>
      <c r="V23" s="53"/>
      <c r="W23" s="54"/>
    </row>
    <row r="24" spans="1:23" ht="15" customHeight="1" thickBot="1" x14ac:dyDescent="0.3">
      <c r="A24" s="24" t="s">
        <v>1</v>
      </c>
      <c r="B24" s="9"/>
      <c r="C24" s="10"/>
      <c r="D24" s="10"/>
      <c r="E24" s="10"/>
      <c r="F24" s="10"/>
      <c r="G24" s="10"/>
      <c r="H24" s="10"/>
      <c r="I24" s="10"/>
      <c r="J24" s="11"/>
      <c r="N24" s="55"/>
      <c r="O24" s="56" t="s">
        <v>36</v>
      </c>
      <c r="P24" s="56" t="s">
        <v>51</v>
      </c>
      <c r="Q24" s="56" t="s">
        <v>52</v>
      </c>
      <c r="R24" s="57" t="s">
        <v>34</v>
      </c>
      <c r="S24" s="37" t="s">
        <v>56</v>
      </c>
      <c r="T24" s="38"/>
      <c r="U24" s="38"/>
      <c r="V24" s="38" t="s">
        <v>251</v>
      </c>
      <c r="W24" s="39"/>
    </row>
    <row r="25" spans="1:23" ht="15" customHeight="1" thickTop="1" x14ac:dyDescent="0.25">
      <c r="A25" s="22" t="s">
        <v>0</v>
      </c>
      <c r="B25" s="3"/>
      <c r="C25" s="4"/>
      <c r="D25" s="4"/>
      <c r="E25" s="4"/>
      <c r="F25" s="4"/>
      <c r="G25" s="4"/>
      <c r="H25" s="4"/>
      <c r="I25" s="4"/>
      <c r="J25" s="5"/>
      <c r="N25" s="55" t="s">
        <v>0</v>
      </c>
      <c r="O25" s="59">
        <v>1840</v>
      </c>
      <c r="P25" s="59">
        <v>1300</v>
      </c>
      <c r="Q25" s="59">
        <v>7620</v>
      </c>
      <c r="R25" s="57" t="s">
        <v>35</v>
      </c>
      <c r="S25" s="37" t="s">
        <v>58</v>
      </c>
      <c r="T25" s="38"/>
      <c r="U25" s="38"/>
      <c r="V25" s="38"/>
      <c r="W25" s="39"/>
    </row>
    <row r="26" spans="1:23" ht="15" customHeight="1" thickBot="1" x14ac:dyDescent="0.3">
      <c r="A26" s="23" t="s">
        <v>1</v>
      </c>
      <c r="B26" s="6"/>
      <c r="C26" s="7"/>
      <c r="D26" s="7"/>
      <c r="E26" s="7"/>
      <c r="F26" s="7"/>
      <c r="G26" s="7"/>
      <c r="H26" s="7"/>
      <c r="I26" s="7"/>
      <c r="J26" s="8"/>
      <c r="N26" s="60" t="s">
        <v>2</v>
      </c>
      <c r="O26" s="62">
        <v>318</v>
      </c>
      <c r="P26" s="62">
        <v>250</v>
      </c>
      <c r="Q26" s="62">
        <v>1430</v>
      </c>
      <c r="R26" s="63" t="s">
        <v>35</v>
      </c>
      <c r="S26" s="46"/>
      <c r="T26" s="47"/>
      <c r="U26" s="47"/>
      <c r="V26" s="47"/>
      <c r="W26" s="48"/>
    </row>
    <row r="27" spans="1:23" x14ac:dyDescent="0.25">
      <c r="A27" s="22" t="s">
        <v>2</v>
      </c>
      <c r="B27" s="3"/>
      <c r="C27" s="4"/>
      <c r="D27" s="4"/>
      <c r="E27" s="4"/>
      <c r="F27" s="4"/>
      <c r="G27" s="4"/>
      <c r="H27" s="4"/>
      <c r="I27" s="4"/>
      <c r="J27" s="5"/>
      <c r="N27" s="49" t="s">
        <v>31</v>
      </c>
      <c r="O27" s="50"/>
      <c r="P27" s="50"/>
      <c r="Q27" s="50"/>
      <c r="R27" s="51"/>
      <c r="S27" s="52"/>
      <c r="T27" s="53"/>
      <c r="U27" s="53"/>
      <c r="V27" s="53"/>
      <c r="W27" s="54"/>
    </row>
    <row r="28" spans="1:23" ht="15" customHeight="1" thickBot="1" x14ac:dyDescent="0.3">
      <c r="A28" s="24" t="s">
        <v>1</v>
      </c>
      <c r="B28" s="9"/>
      <c r="C28" s="10"/>
      <c r="D28" s="10"/>
      <c r="E28" s="10"/>
      <c r="F28" s="10"/>
      <c r="G28" s="10"/>
      <c r="H28" s="10"/>
      <c r="I28" s="10"/>
      <c r="J28" s="11"/>
      <c r="N28" s="55" t="s">
        <v>32</v>
      </c>
      <c r="O28" s="56" t="s">
        <v>33</v>
      </c>
      <c r="P28" s="56" t="s">
        <v>0</v>
      </c>
      <c r="Q28" s="56" t="s">
        <v>2</v>
      </c>
      <c r="R28" s="57" t="s">
        <v>34</v>
      </c>
      <c r="S28" s="37" t="s">
        <v>56</v>
      </c>
      <c r="T28" s="38"/>
      <c r="U28" s="38"/>
      <c r="V28" s="38" t="s">
        <v>240</v>
      </c>
      <c r="W28" s="39"/>
    </row>
    <row r="29" spans="1:23" ht="15" customHeight="1" thickTop="1" x14ac:dyDescent="0.25">
      <c r="A29" s="22" t="s">
        <v>0</v>
      </c>
      <c r="B29" s="3"/>
      <c r="C29" s="4"/>
      <c r="D29" s="4"/>
      <c r="E29" s="4"/>
      <c r="F29" s="4"/>
      <c r="G29" s="4"/>
      <c r="H29" s="4"/>
      <c r="I29" s="4"/>
      <c r="J29" s="5"/>
      <c r="N29" s="58">
        <v>42125.721666666665</v>
      </c>
      <c r="O29" s="56">
        <v>1</v>
      </c>
      <c r="P29" s="59">
        <v>1260000</v>
      </c>
      <c r="Q29" s="59">
        <v>2610</v>
      </c>
      <c r="R29" s="57" t="s">
        <v>35</v>
      </c>
      <c r="S29" s="37" t="s">
        <v>60</v>
      </c>
      <c r="T29" s="38"/>
      <c r="U29" s="38"/>
      <c r="V29" s="38"/>
      <c r="W29" s="39"/>
    </row>
    <row r="30" spans="1:23" ht="15" customHeight="1" thickBot="1" x14ac:dyDescent="0.3">
      <c r="A30" s="23" t="s">
        <v>1</v>
      </c>
      <c r="B30" s="6"/>
      <c r="C30" s="7"/>
      <c r="D30" s="7"/>
      <c r="E30" s="7"/>
      <c r="F30" s="7"/>
      <c r="G30" s="7"/>
      <c r="H30" s="7"/>
      <c r="I30" s="7"/>
      <c r="J30" s="8"/>
      <c r="N30" s="60"/>
      <c r="O30" s="61" t="s">
        <v>36</v>
      </c>
      <c r="P30" s="62">
        <v>1260000</v>
      </c>
      <c r="Q30" s="62">
        <v>2610</v>
      </c>
      <c r="R30" s="63" t="s">
        <v>35</v>
      </c>
      <c r="S30" s="46"/>
      <c r="T30" s="47"/>
      <c r="U30" s="47"/>
      <c r="V30" s="47"/>
      <c r="W30" s="48"/>
    </row>
    <row r="31" spans="1:23" ht="15" customHeight="1" x14ac:dyDescent="0.25">
      <c r="A31" s="22" t="s">
        <v>2</v>
      </c>
      <c r="B31" s="3"/>
      <c r="C31" s="4"/>
      <c r="D31" s="4"/>
      <c r="E31" s="4"/>
      <c r="F31" s="4"/>
      <c r="G31" s="4"/>
      <c r="H31" s="4"/>
      <c r="I31" s="4"/>
      <c r="J31" s="5"/>
    </row>
    <row r="32" spans="1:23" ht="15" customHeight="1" thickBot="1" x14ac:dyDescent="0.3">
      <c r="A32" s="24" t="s">
        <v>1</v>
      </c>
      <c r="B32" s="9"/>
      <c r="C32" s="10"/>
      <c r="D32" s="10"/>
      <c r="E32" s="10"/>
      <c r="F32" s="10"/>
      <c r="G32" s="10"/>
      <c r="H32" s="10"/>
      <c r="I32" s="10"/>
      <c r="J32" s="11"/>
    </row>
    <row r="33" spans="1:23" ht="15" customHeight="1" thickTop="1" x14ac:dyDescent="0.25">
      <c r="A33" s="22" t="s">
        <v>0</v>
      </c>
      <c r="B33" s="3"/>
      <c r="C33" s="4"/>
      <c r="D33" s="4"/>
      <c r="E33" s="4"/>
      <c r="F33" s="4"/>
      <c r="G33" s="4"/>
      <c r="H33" s="4"/>
      <c r="I33" s="4"/>
      <c r="J33" s="5"/>
    </row>
    <row r="34" spans="1:23" ht="15" customHeight="1" x14ac:dyDescent="0.25">
      <c r="A34" s="23" t="s">
        <v>1</v>
      </c>
      <c r="B34" s="6"/>
      <c r="C34" s="7"/>
      <c r="D34" s="7"/>
      <c r="E34" s="7"/>
      <c r="F34" s="7"/>
      <c r="G34" s="7"/>
      <c r="H34" s="7"/>
      <c r="I34" s="7"/>
      <c r="J34" s="8"/>
      <c r="N34" s="65" t="s">
        <v>207</v>
      </c>
      <c r="O34" s="64"/>
      <c r="P34" s="64"/>
      <c r="Q34" s="64"/>
      <c r="R34" s="64"/>
      <c r="S34" s="64"/>
      <c r="T34" s="64"/>
      <c r="U34" s="64"/>
      <c r="V34" s="64"/>
      <c r="W34" s="64"/>
    </row>
    <row r="35" spans="1:23" ht="15" customHeight="1" x14ac:dyDescent="0.25">
      <c r="A35" s="22" t="s">
        <v>2</v>
      </c>
      <c r="B35" s="3"/>
      <c r="C35" s="4"/>
      <c r="D35" s="4"/>
      <c r="E35" s="4"/>
      <c r="F35" s="4"/>
      <c r="G35" s="4"/>
      <c r="H35" s="4"/>
      <c r="I35" s="4"/>
      <c r="J35" s="5"/>
      <c r="N35" s="64"/>
      <c r="O35" s="64"/>
      <c r="P35" s="64"/>
      <c r="Q35" s="64"/>
      <c r="R35" s="64"/>
      <c r="S35" s="64"/>
      <c r="T35" s="64"/>
      <c r="U35" s="64"/>
      <c r="V35" s="64"/>
      <c r="W35" s="64"/>
    </row>
    <row r="36" spans="1:23" ht="15" customHeight="1" thickBot="1" x14ac:dyDescent="0.3">
      <c r="A36" s="24" t="s">
        <v>1</v>
      </c>
      <c r="B36" s="9"/>
      <c r="C36" s="10"/>
      <c r="D36" s="10"/>
      <c r="E36" s="10"/>
      <c r="F36" s="10"/>
      <c r="G36" s="10"/>
      <c r="H36" s="10"/>
      <c r="I36" s="10"/>
      <c r="J36" s="11"/>
      <c r="N36" s="64"/>
      <c r="O36" s="64"/>
      <c r="P36" s="64"/>
      <c r="Q36" s="64"/>
      <c r="R36" s="64"/>
      <c r="S36" s="64"/>
      <c r="T36" s="64"/>
      <c r="U36" s="64"/>
      <c r="V36" s="64"/>
      <c r="W36" s="64"/>
    </row>
    <row r="37" spans="1:23" ht="16.5" thickTop="1" x14ac:dyDescent="0.25">
      <c r="A37" s="26" t="s">
        <v>24</v>
      </c>
      <c r="B37" s="26"/>
      <c r="C37" s="26"/>
      <c r="D37" s="26"/>
      <c r="E37" s="26"/>
      <c r="F37" s="26"/>
      <c r="G37" s="26"/>
      <c r="H37" s="26"/>
      <c r="I37" s="26"/>
      <c r="J37" s="26"/>
      <c r="N37" s="64"/>
      <c r="O37" s="64"/>
      <c r="P37" s="64"/>
      <c r="Q37" s="64"/>
      <c r="R37" s="64"/>
      <c r="S37" s="64"/>
      <c r="T37" s="64"/>
      <c r="U37" s="64"/>
      <c r="V37" s="64"/>
      <c r="W37" s="64"/>
    </row>
    <row r="38" spans="1:23" x14ac:dyDescent="0.25">
      <c r="A38" s="27" t="s">
        <v>0</v>
      </c>
      <c r="B38" s="27"/>
      <c r="C38" s="27" t="s">
        <v>2</v>
      </c>
      <c r="D38" s="27"/>
    </row>
    <row r="39" spans="1:23" ht="16.5" thickBot="1" x14ac:dyDescent="0.3">
      <c r="A39" s="28" t="s">
        <v>22</v>
      </c>
      <c r="B39" s="28"/>
      <c r="C39" s="28" t="s">
        <v>23</v>
      </c>
      <c r="D39" s="28"/>
    </row>
    <row r="40" spans="1:23" ht="16.5" thickTop="1" x14ac:dyDescent="0.25">
      <c r="A40" s="26" t="s">
        <v>208</v>
      </c>
      <c r="B40" s="26"/>
      <c r="C40" s="26"/>
      <c r="D40" s="26"/>
      <c r="E40" s="26"/>
      <c r="F40" s="26"/>
      <c r="G40" s="26"/>
      <c r="H40" s="26"/>
    </row>
    <row r="41" spans="1:23" x14ac:dyDescent="0.25">
      <c r="A41" s="27" t="s">
        <v>0</v>
      </c>
      <c r="B41" s="27"/>
      <c r="C41" s="27" t="s">
        <v>2</v>
      </c>
      <c r="D41" s="27"/>
    </row>
    <row r="42" spans="1:23" x14ac:dyDescent="0.25">
      <c r="A42" s="28" t="s">
        <v>232</v>
      </c>
      <c r="B42" s="28"/>
      <c r="C42" s="28" t="s">
        <v>233</v>
      </c>
      <c r="D42" s="28"/>
    </row>
  </sheetData>
  <mergeCells count="66">
    <mergeCell ref="S30:U30"/>
    <mergeCell ref="V30:W30"/>
    <mergeCell ref="N34:W37"/>
    <mergeCell ref="S27:U27"/>
    <mergeCell ref="V27:W27"/>
    <mergeCell ref="S28:U28"/>
    <mergeCell ref="V28:W28"/>
    <mergeCell ref="S29:U29"/>
    <mergeCell ref="V29:W29"/>
    <mergeCell ref="S24:U24"/>
    <mergeCell ref="V24:W24"/>
    <mergeCell ref="S25:U25"/>
    <mergeCell ref="V25:W25"/>
    <mergeCell ref="S26:U26"/>
    <mergeCell ref="V26:W26"/>
    <mergeCell ref="V20:W20"/>
    <mergeCell ref="S21:U21"/>
    <mergeCell ref="V21:W21"/>
    <mergeCell ref="S22:U22"/>
    <mergeCell ref="V22:W22"/>
    <mergeCell ref="S23:U23"/>
    <mergeCell ref="V23:W23"/>
    <mergeCell ref="V16:W16"/>
    <mergeCell ref="S17:U17"/>
    <mergeCell ref="V17:W17"/>
    <mergeCell ref="S18:U18"/>
    <mergeCell ref="V18:W18"/>
    <mergeCell ref="S19:U19"/>
    <mergeCell ref="V19:W19"/>
    <mergeCell ref="V12:W12"/>
    <mergeCell ref="S13:U13"/>
    <mergeCell ref="V13:W13"/>
    <mergeCell ref="S14:U14"/>
    <mergeCell ref="V14:W14"/>
    <mergeCell ref="S15:U15"/>
    <mergeCell ref="V15:W15"/>
    <mergeCell ref="V8:W8"/>
    <mergeCell ref="S9:U9"/>
    <mergeCell ref="V9:W9"/>
    <mergeCell ref="S10:U10"/>
    <mergeCell ref="V10:W10"/>
    <mergeCell ref="S11:U11"/>
    <mergeCell ref="V11:W11"/>
    <mergeCell ref="V4:W4"/>
    <mergeCell ref="S5:U5"/>
    <mergeCell ref="V5:W5"/>
    <mergeCell ref="S6:U6"/>
    <mergeCell ref="V6:W6"/>
    <mergeCell ref="S7:U7"/>
    <mergeCell ref="V7:W7"/>
    <mergeCell ref="A40:H40"/>
    <mergeCell ref="A41:B41"/>
    <mergeCell ref="C41:D41"/>
    <mergeCell ref="A42:B42"/>
    <mergeCell ref="C42:D42"/>
    <mergeCell ref="S4:U4"/>
    <mergeCell ref="S8:U8"/>
    <mergeCell ref="S12:U12"/>
    <mergeCell ref="S16:U16"/>
    <mergeCell ref="S20:U20"/>
    <mergeCell ref="A1:J1"/>
    <mergeCell ref="A37:J37"/>
    <mergeCell ref="A38:B38"/>
    <mergeCell ref="C38:D38"/>
    <mergeCell ref="A39:B39"/>
    <mergeCell ref="C39:D39"/>
  </mergeCells>
  <pageMargins left="0" right="0" top="0" bottom="0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workbookViewId="0">
      <selection activeCell="U2" sqref="U2:Y29"/>
    </sheetView>
  </sheetViews>
  <sheetFormatPr defaultColWidth="9.140625" defaultRowHeight="15.75" x14ac:dyDescent="0.25"/>
  <cols>
    <col min="1" max="1" width="16" style="1" bestFit="1" customWidth="1"/>
    <col min="2" max="2" width="11.42578125" style="2" customWidth="1"/>
    <col min="3" max="8" width="10" style="2" customWidth="1"/>
    <col min="9" max="9" width="9.28515625" style="2" customWidth="1"/>
    <col min="10" max="10" width="10" style="2" customWidth="1"/>
    <col min="11" max="12" width="10.5703125" style="2" customWidth="1"/>
    <col min="13" max="15" width="9.140625" style="2"/>
    <col min="16" max="16" width="26.140625" style="2" customWidth="1"/>
    <col min="17" max="16384" width="9.140625" style="2"/>
  </cols>
  <sheetData>
    <row r="1" spans="1:25" s="13" customFormat="1" ht="19.5" thickBot="1" x14ac:dyDescent="0.35">
      <c r="A1" s="25" t="s">
        <v>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25" ht="16.5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P2" s="31" t="s">
        <v>31</v>
      </c>
      <c r="Q2" s="32"/>
      <c r="R2" s="32"/>
      <c r="S2" s="32"/>
      <c r="T2" s="33"/>
      <c r="U2" s="31"/>
      <c r="V2" s="32"/>
      <c r="W2" s="32"/>
      <c r="X2" s="32"/>
      <c r="Y2" s="33"/>
    </row>
    <row r="3" spans="1:25" ht="16.5" thickTop="1" x14ac:dyDescent="0.25">
      <c r="A3" s="14"/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7" t="s">
        <v>13</v>
      </c>
      <c r="P3" s="34" t="s">
        <v>32</v>
      </c>
      <c r="Q3" s="35" t="s">
        <v>33</v>
      </c>
      <c r="R3" s="35" t="s">
        <v>0</v>
      </c>
      <c r="S3" s="35" t="s">
        <v>2</v>
      </c>
      <c r="T3" s="36" t="s">
        <v>34</v>
      </c>
      <c r="U3" s="37" t="s">
        <v>54</v>
      </c>
      <c r="V3" s="38"/>
      <c r="W3" s="38"/>
      <c r="X3" s="38" t="s">
        <v>55</v>
      </c>
      <c r="Y3" s="39"/>
    </row>
    <row r="4" spans="1:25" ht="16.5" thickBot="1" x14ac:dyDescent="0.3">
      <c r="A4" s="18"/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/>
      <c r="J4" s="20" t="s">
        <v>20</v>
      </c>
      <c r="K4" s="20" t="s">
        <v>21</v>
      </c>
      <c r="L4" s="21"/>
      <c r="P4" s="40">
        <v>42122.862604166665</v>
      </c>
      <c r="Q4" s="35">
        <v>1</v>
      </c>
      <c r="R4" s="41">
        <v>0</v>
      </c>
      <c r="S4" s="41">
        <v>0</v>
      </c>
      <c r="T4" s="36" t="s">
        <v>35</v>
      </c>
      <c r="U4" s="37"/>
      <c r="V4" s="38"/>
      <c r="W4" s="38"/>
      <c r="X4" s="38"/>
      <c r="Y4" s="39"/>
    </row>
    <row r="5" spans="1:25" ht="15" customHeight="1" thickTop="1" thickBot="1" x14ac:dyDescent="0.3">
      <c r="A5" s="22" t="s">
        <v>0</v>
      </c>
      <c r="B5" s="66">
        <v>42122</v>
      </c>
      <c r="C5" s="67">
        <v>863000</v>
      </c>
      <c r="D5" s="67">
        <v>948000</v>
      </c>
      <c r="E5" s="67">
        <v>1310000</v>
      </c>
      <c r="F5" s="67">
        <v>985000</v>
      </c>
      <c r="G5" s="67">
        <v>956000</v>
      </c>
      <c r="H5" s="67">
        <v>801000</v>
      </c>
      <c r="I5" s="67">
        <f>AVERAGE(C5:H5)</f>
        <v>977166.66666666663</v>
      </c>
      <c r="J5" s="4">
        <f>STDEV(C5:H5)</f>
        <v>176752.27485570477</v>
      </c>
      <c r="K5" s="68" t="s">
        <v>68</v>
      </c>
      <c r="L5" s="5" t="s">
        <v>69</v>
      </c>
      <c r="P5" s="42"/>
      <c r="Q5" s="43" t="s">
        <v>36</v>
      </c>
      <c r="R5" s="44">
        <v>0</v>
      </c>
      <c r="S5" s="44">
        <v>0</v>
      </c>
      <c r="T5" s="45" t="s">
        <v>35</v>
      </c>
      <c r="U5" s="46"/>
      <c r="V5" s="47"/>
      <c r="W5" s="47"/>
      <c r="X5" s="47"/>
      <c r="Y5" s="48"/>
    </row>
    <row r="6" spans="1:25" ht="15" customHeight="1" x14ac:dyDescent="0.25">
      <c r="A6" s="23" t="s">
        <v>1</v>
      </c>
      <c r="B6" s="6"/>
      <c r="C6" s="7"/>
      <c r="D6" s="7"/>
      <c r="E6" s="7"/>
      <c r="F6" s="7"/>
      <c r="G6" s="7"/>
      <c r="H6" s="7"/>
      <c r="I6" s="67"/>
      <c r="J6" s="4"/>
      <c r="K6" s="7"/>
      <c r="L6" s="8"/>
      <c r="P6" s="49" t="s">
        <v>37</v>
      </c>
      <c r="Q6" s="50"/>
      <c r="R6" s="50"/>
      <c r="S6" s="50"/>
      <c r="T6" s="51"/>
      <c r="U6" s="52"/>
      <c r="V6" s="53"/>
      <c r="W6" s="53"/>
      <c r="X6" s="53"/>
      <c r="Y6" s="54"/>
    </row>
    <row r="7" spans="1:25" ht="15" customHeight="1" x14ac:dyDescent="0.25">
      <c r="A7" s="22" t="s">
        <v>2</v>
      </c>
      <c r="B7" s="66">
        <v>42122</v>
      </c>
      <c r="C7" s="67">
        <v>6220</v>
      </c>
      <c r="D7" s="67">
        <v>2970</v>
      </c>
      <c r="E7" s="67">
        <v>9680</v>
      </c>
      <c r="F7" s="67">
        <v>6570</v>
      </c>
      <c r="G7" s="67">
        <v>7270</v>
      </c>
      <c r="H7" s="67">
        <v>3320</v>
      </c>
      <c r="I7" s="67">
        <f t="shared" ref="I6:I7" si="0">AVERAGE(C7:H7)</f>
        <v>6005</v>
      </c>
      <c r="J7" s="4">
        <f t="shared" ref="J6:J7" si="1">STDEV(C7:H7)</f>
        <v>2525.5395463148066</v>
      </c>
      <c r="K7" s="68" t="s">
        <v>68</v>
      </c>
      <c r="L7" s="5" t="s">
        <v>69</v>
      </c>
      <c r="P7" s="55" t="s">
        <v>32</v>
      </c>
      <c r="Q7" s="56" t="s">
        <v>33</v>
      </c>
      <c r="R7" s="56" t="s">
        <v>0</v>
      </c>
      <c r="S7" s="56" t="s">
        <v>2</v>
      </c>
      <c r="T7" s="57" t="s">
        <v>34</v>
      </c>
      <c r="U7" s="37" t="s">
        <v>56</v>
      </c>
      <c r="V7" s="38"/>
      <c r="W7" s="38"/>
      <c r="X7" s="38" t="s">
        <v>57</v>
      </c>
      <c r="Y7" s="39"/>
    </row>
    <row r="8" spans="1:25" ht="15" customHeight="1" thickBot="1" x14ac:dyDescent="0.3">
      <c r="A8" s="24" t="s">
        <v>1</v>
      </c>
      <c r="B8" s="9"/>
      <c r="C8" s="10"/>
      <c r="D8" s="10"/>
      <c r="E8" s="10"/>
      <c r="F8" s="10"/>
      <c r="G8" s="10"/>
      <c r="H8" s="10"/>
      <c r="I8" s="10"/>
      <c r="J8" s="10"/>
      <c r="K8" s="10"/>
      <c r="L8" s="11"/>
      <c r="P8" s="58">
        <v>42122.879780092589</v>
      </c>
      <c r="Q8" s="56">
        <v>1</v>
      </c>
      <c r="R8" s="59">
        <v>863000</v>
      </c>
      <c r="S8" s="59">
        <v>6220</v>
      </c>
      <c r="T8" s="57" t="s">
        <v>35</v>
      </c>
      <c r="U8" s="37" t="s">
        <v>58</v>
      </c>
      <c r="V8" s="38"/>
      <c r="W8" s="38"/>
      <c r="X8" s="38"/>
      <c r="Y8" s="39"/>
    </row>
    <row r="9" spans="1:25" ht="15" customHeight="1" thickTop="1" thickBot="1" x14ac:dyDescent="0.3">
      <c r="A9" s="22" t="s">
        <v>0</v>
      </c>
      <c r="B9" s="66"/>
      <c r="C9" s="67"/>
      <c r="D9" s="4"/>
      <c r="E9" s="4"/>
      <c r="F9" s="4"/>
      <c r="G9" s="4"/>
      <c r="H9" s="4"/>
      <c r="I9" s="4"/>
      <c r="J9" s="4"/>
      <c r="K9" s="4"/>
      <c r="L9" s="5"/>
      <c r="P9" s="60"/>
      <c r="Q9" s="61" t="s">
        <v>36</v>
      </c>
      <c r="R9" s="62">
        <v>863000</v>
      </c>
      <c r="S9" s="62">
        <v>6220</v>
      </c>
      <c r="T9" s="63" t="s">
        <v>35</v>
      </c>
      <c r="U9" s="46"/>
      <c r="V9" s="47"/>
      <c r="W9" s="47"/>
      <c r="X9" s="47"/>
      <c r="Y9" s="48"/>
    </row>
    <row r="10" spans="1:25" ht="15" customHeight="1" x14ac:dyDescent="0.25">
      <c r="A10" s="23" t="s">
        <v>1</v>
      </c>
      <c r="B10" s="6"/>
      <c r="C10" s="7"/>
      <c r="D10" s="7"/>
      <c r="E10" s="7"/>
      <c r="F10" s="7"/>
      <c r="G10" s="7"/>
      <c r="H10" s="7"/>
      <c r="I10" s="7"/>
      <c r="J10" s="7"/>
      <c r="K10" s="7"/>
      <c r="L10" s="8"/>
      <c r="P10" s="49" t="s">
        <v>38</v>
      </c>
      <c r="Q10" s="50"/>
      <c r="R10" s="50"/>
      <c r="S10" s="50"/>
      <c r="T10" s="51"/>
      <c r="U10" s="52"/>
      <c r="V10" s="53"/>
      <c r="W10" s="53"/>
      <c r="X10" s="53"/>
      <c r="Y10" s="54"/>
    </row>
    <row r="11" spans="1:25" ht="15" customHeight="1" x14ac:dyDescent="0.25">
      <c r="A11" s="22" t="s">
        <v>2</v>
      </c>
      <c r="B11" s="3"/>
      <c r="C11" s="4"/>
      <c r="D11" s="4"/>
      <c r="E11" s="4"/>
      <c r="F11" s="4"/>
      <c r="G11" s="4"/>
      <c r="H11" s="4"/>
      <c r="I11" s="4"/>
      <c r="J11" s="4"/>
      <c r="K11" s="4"/>
      <c r="L11" s="5"/>
      <c r="P11" s="55" t="s">
        <v>32</v>
      </c>
      <c r="Q11" s="56" t="s">
        <v>33</v>
      </c>
      <c r="R11" s="56" t="s">
        <v>0</v>
      </c>
      <c r="S11" s="56" t="s">
        <v>2</v>
      </c>
      <c r="T11" s="57" t="s">
        <v>34</v>
      </c>
      <c r="U11" s="37" t="s">
        <v>56</v>
      </c>
      <c r="V11" s="38"/>
      <c r="W11" s="38"/>
      <c r="X11" s="38" t="s">
        <v>59</v>
      </c>
      <c r="Y11" s="39"/>
    </row>
    <row r="12" spans="1:25" ht="15" customHeight="1" thickBot="1" x14ac:dyDescent="0.3">
      <c r="A12" s="24" t="s">
        <v>1</v>
      </c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1"/>
      <c r="P12" s="58">
        <v>42122.883935185186</v>
      </c>
      <c r="Q12" s="56">
        <v>1</v>
      </c>
      <c r="R12" s="59">
        <v>948000</v>
      </c>
      <c r="S12" s="59">
        <v>2970</v>
      </c>
      <c r="T12" s="57" t="s">
        <v>35</v>
      </c>
      <c r="U12" s="37" t="s">
        <v>60</v>
      </c>
      <c r="V12" s="38"/>
      <c r="W12" s="38"/>
      <c r="X12" s="38"/>
      <c r="Y12" s="39"/>
    </row>
    <row r="13" spans="1:25" ht="15" customHeight="1" thickTop="1" thickBot="1" x14ac:dyDescent="0.3">
      <c r="A13" s="22" t="s">
        <v>0</v>
      </c>
      <c r="B13" s="66"/>
      <c r="C13" s="67"/>
      <c r="D13" s="4"/>
      <c r="E13" s="4"/>
      <c r="F13" s="4"/>
      <c r="G13" s="4"/>
      <c r="H13" s="4"/>
      <c r="I13" s="4"/>
      <c r="J13" s="4"/>
      <c r="K13" s="4"/>
      <c r="L13" s="5"/>
      <c r="P13" s="60"/>
      <c r="Q13" s="61" t="s">
        <v>36</v>
      </c>
      <c r="R13" s="62">
        <v>948000</v>
      </c>
      <c r="S13" s="62">
        <v>2970</v>
      </c>
      <c r="T13" s="63" t="s">
        <v>35</v>
      </c>
      <c r="U13" s="46"/>
      <c r="V13" s="47"/>
      <c r="W13" s="47"/>
      <c r="X13" s="47"/>
      <c r="Y13" s="48"/>
    </row>
    <row r="14" spans="1:25" ht="15" customHeight="1" x14ac:dyDescent="0.25">
      <c r="A14" s="23" t="s">
        <v>1</v>
      </c>
      <c r="B14" s="6"/>
      <c r="C14" s="7"/>
      <c r="D14" s="7"/>
      <c r="E14" s="7"/>
      <c r="F14" s="7"/>
      <c r="G14" s="7"/>
      <c r="H14" s="7"/>
      <c r="I14" s="7"/>
      <c r="J14" s="7"/>
      <c r="K14" s="7"/>
      <c r="L14" s="8"/>
      <c r="P14" s="49" t="s">
        <v>39</v>
      </c>
      <c r="Q14" s="50"/>
      <c r="R14" s="50"/>
      <c r="S14" s="50"/>
      <c r="T14" s="51"/>
      <c r="U14" s="52"/>
      <c r="V14" s="53"/>
      <c r="W14" s="53"/>
      <c r="X14" s="53"/>
      <c r="Y14" s="54"/>
    </row>
    <row r="15" spans="1:25" ht="15" customHeight="1" x14ac:dyDescent="0.25">
      <c r="A15" s="22" t="s">
        <v>2</v>
      </c>
      <c r="B15" s="3"/>
      <c r="C15" s="4"/>
      <c r="D15" s="4"/>
      <c r="E15" s="4"/>
      <c r="F15" s="4"/>
      <c r="G15" s="4"/>
      <c r="H15" s="4"/>
      <c r="I15" s="4"/>
      <c r="J15" s="4"/>
      <c r="K15" s="4"/>
      <c r="L15" s="5"/>
      <c r="P15" s="55" t="s">
        <v>32</v>
      </c>
      <c r="Q15" s="56" t="s">
        <v>33</v>
      </c>
      <c r="R15" s="56" t="s">
        <v>0</v>
      </c>
      <c r="S15" s="56" t="s">
        <v>2</v>
      </c>
      <c r="T15" s="57" t="s">
        <v>34</v>
      </c>
      <c r="U15" s="37" t="s">
        <v>56</v>
      </c>
      <c r="V15" s="38"/>
      <c r="W15" s="38"/>
      <c r="X15" s="38" t="s">
        <v>61</v>
      </c>
      <c r="Y15" s="39"/>
    </row>
    <row r="16" spans="1:25" ht="15" customHeight="1" thickBot="1" x14ac:dyDescent="0.3">
      <c r="A16" s="24" t="s">
        <v>1</v>
      </c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1"/>
      <c r="P16" s="58">
        <v>42122.888240740744</v>
      </c>
      <c r="Q16" s="56">
        <v>1</v>
      </c>
      <c r="R16" s="59">
        <v>1310000</v>
      </c>
      <c r="S16" s="59">
        <v>9680</v>
      </c>
      <c r="T16" s="57" t="s">
        <v>35</v>
      </c>
      <c r="U16" s="37" t="s">
        <v>62</v>
      </c>
      <c r="V16" s="38"/>
      <c r="W16" s="38"/>
      <c r="X16" s="38"/>
      <c r="Y16" s="39"/>
    </row>
    <row r="17" spans="1:25" ht="15" customHeight="1" thickTop="1" thickBot="1" x14ac:dyDescent="0.3">
      <c r="A17" s="22" t="s">
        <v>0</v>
      </c>
      <c r="B17" s="66"/>
      <c r="C17" s="67"/>
      <c r="D17" s="4"/>
      <c r="E17" s="4"/>
      <c r="F17" s="4"/>
      <c r="G17" s="4"/>
      <c r="H17" s="4"/>
      <c r="I17" s="4"/>
      <c r="J17" s="4"/>
      <c r="K17" s="4"/>
      <c r="L17" s="5"/>
      <c r="P17" s="60"/>
      <c r="Q17" s="61" t="s">
        <v>36</v>
      </c>
      <c r="R17" s="62">
        <v>1310000</v>
      </c>
      <c r="S17" s="62">
        <v>9680</v>
      </c>
      <c r="T17" s="63" t="s">
        <v>35</v>
      </c>
      <c r="U17" s="46"/>
      <c r="V17" s="47"/>
      <c r="W17" s="47"/>
      <c r="X17" s="47"/>
      <c r="Y17" s="48"/>
    </row>
    <row r="18" spans="1:25" ht="15" customHeight="1" x14ac:dyDescent="0.25">
      <c r="A18" s="23" t="s">
        <v>1</v>
      </c>
      <c r="B18" s="6"/>
      <c r="C18" s="7"/>
      <c r="D18" s="7"/>
      <c r="E18" s="7"/>
      <c r="F18" s="7"/>
      <c r="G18" s="7"/>
      <c r="H18" s="7"/>
      <c r="I18" s="7"/>
      <c r="J18" s="7"/>
      <c r="K18" s="7"/>
      <c r="L18" s="8"/>
      <c r="P18" s="49" t="s">
        <v>40</v>
      </c>
      <c r="Q18" s="50"/>
      <c r="R18" s="50"/>
      <c r="S18" s="50"/>
      <c r="T18" s="51"/>
      <c r="U18" s="52"/>
      <c r="V18" s="53"/>
      <c r="W18" s="53"/>
      <c r="X18" s="53"/>
      <c r="Y18" s="54"/>
    </row>
    <row r="19" spans="1:25" ht="15" customHeight="1" x14ac:dyDescent="0.25">
      <c r="A19" s="22" t="s">
        <v>2</v>
      </c>
      <c r="B19" s="3"/>
      <c r="C19" s="4"/>
      <c r="D19" s="4"/>
      <c r="E19" s="4"/>
      <c r="F19" s="4"/>
      <c r="G19" s="4"/>
      <c r="H19" s="4"/>
      <c r="I19" s="4"/>
      <c r="J19" s="4"/>
      <c r="K19" s="4"/>
      <c r="L19" s="5"/>
      <c r="P19" s="55" t="s">
        <v>32</v>
      </c>
      <c r="Q19" s="56" t="s">
        <v>33</v>
      </c>
      <c r="R19" s="56" t="s">
        <v>0</v>
      </c>
      <c r="S19" s="56" t="s">
        <v>2</v>
      </c>
      <c r="T19" s="57" t="s">
        <v>34</v>
      </c>
      <c r="U19" s="37" t="s">
        <v>56</v>
      </c>
      <c r="V19" s="38"/>
      <c r="W19" s="38"/>
      <c r="X19" s="38" t="s">
        <v>63</v>
      </c>
      <c r="Y19" s="39"/>
    </row>
    <row r="20" spans="1:25" ht="15.75" customHeight="1" thickBot="1" x14ac:dyDescent="0.3">
      <c r="A20" s="24" t="s">
        <v>1</v>
      </c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1"/>
      <c r="P20" s="58">
        <v>42122.892268518517</v>
      </c>
      <c r="Q20" s="56">
        <v>1</v>
      </c>
      <c r="R20" s="59">
        <v>985000</v>
      </c>
      <c r="S20" s="59">
        <v>6570</v>
      </c>
      <c r="T20" s="57" t="s">
        <v>35</v>
      </c>
      <c r="U20" s="37" t="s">
        <v>64</v>
      </c>
      <c r="V20" s="38"/>
      <c r="W20" s="38"/>
      <c r="X20" s="38"/>
      <c r="Y20" s="39"/>
    </row>
    <row r="21" spans="1:25" ht="15" customHeight="1" thickTop="1" thickBot="1" x14ac:dyDescent="0.3">
      <c r="A21" s="22" t="s">
        <v>0</v>
      </c>
      <c r="B21" s="66"/>
      <c r="C21" s="4"/>
      <c r="D21" s="4"/>
      <c r="E21" s="4"/>
      <c r="F21" s="4"/>
      <c r="G21" s="4"/>
      <c r="H21" s="4"/>
      <c r="I21" s="4"/>
      <c r="J21" s="4"/>
      <c r="K21" s="4"/>
      <c r="L21" s="5"/>
      <c r="P21" s="60"/>
      <c r="Q21" s="61" t="s">
        <v>36</v>
      </c>
      <c r="R21" s="62">
        <v>985000</v>
      </c>
      <c r="S21" s="62">
        <v>6570</v>
      </c>
      <c r="T21" s="63" t="s">
        <v>35</v>
      </c>
      <c r="U21" s="46"/>
      <c r="V21" s="47"/>
      <c r="W21" s="47"/>
      <c r="X21" s="47"/>
      <c r="Y21" s="48"/>
    </row>
    <row r="22" spans="1:25" ht="15" customHeight="1" x14ac:dyDescent="0.25">
      <c r="A22" s="23" t="s">
        <v>1</v>
      </c>
      <c r="B22" s="6"/>
      <c r="C22" s="7"/>
      <c r="D22" s="7"/>
      <c r="E22" s="7"/>
      <c r="F22" s="7"/>
      <c r="G22" s="7"/>
      <c r="H22" s="7"/>
      <c r="I22" s="7"/>
      <c r="J22" s="7"/>
      <c r="K22" s="7"/>
      <c r="L22" s="8"/>
      <c r="P22" s="49" t="s">
        <v>41</v>
      </c>
      <c r="Q22" s="50"/>
      <c r="R22" s="50"/>
      <c r="S22" s="50"/>
      <c r="T22" s="51"/>
      <c r="U22" s="52"/>
      <c r="V22" s="53"/>
      <c r="W22" s="53"/>
      <c r="X22" s="53"/>
      <c r="Y22" s="54"/>
    </row>
    <row r="23" spans="1:25" ht="15" customHeight="1" x14ac:dyDescent="0.25">
      <c r="A23" s="22" t="s">
        <v>2</v>
      </c>
      <c r="B23" s="3"/>
      <c r="C23" s="4"/>
      <c r="D23" s="4"/>
      <c r="E23" s="4"/>
      <c r="F23" s="4"/>
      <c r="G23" s="4"/>
      <c r="H23" s="4"/>
      <c r="I23" s="4"/>
      <c r="J23" s="4"/>
      <c r="K23" s="4"/>
      <c r="L23" s="5"/>
      <c r="P23" s="55" t="s">
        <v>32</v>
      </c>
      <c r="Q23" s="56" t="s">
        <v>33</v>
      </c>
      <c r="R23" s="56" t="s">
        <v>0</v>
      </c>
      <c r="S23" s="56" t="s">
        <v>2</v>
      </c>
      <c r="T23" s="57" t="s">
        <v>34</v>
      </c>
      <c r="U23" s="37" t="s">
        <v>56</v>
      </c>
      <c r="V23" s="38"/>
      <c r="W23" s="38"/>
      <c r="X23" s="38" t="s">
        <v>65</v>
      </c>
      <c r="Y23" s="39"/>
    </row>
    <row r="24" spans="1:25" ht="15" customHeight="1" thickBot="1" x14ac:dyDescent="0.3">
      <c r="A24" s="24" t="s">
        <v>1</v>
      </c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1"/>
      <c r="P24" s="58">
        <v>42122.896238425928</v>
      </c>
      <c r="Q24" s="56">
        <v>1</v>
      </c>
      <c r="R24" s="59">
        <v>956000</v>
      </c>
      <c r="S24" s="59">
        <v>7270</v>
      </c>
      <c r="T24" s="57" t="s">
        <v>35</v>
      </c>
      <c r="U24" s="37" t="s">
        <v>58</v>
      </c>
      <c r="V24" s="38"/>
      <c r="W24" s="38"/>
      <c r="X24" s="38"/>
      <c r="Y24" s="39"/>
    </row>
    <row r="25" spans="1:25" ht="15" customHeight="1" thickTop="1" thickBot="1" x14ac:dyDescent="0.3">
      <c r="A25" s="22" t="s">
        <v>0</v>
      </c>
      <c r="B25" s="66"/>
      <c r="C25" s="4"/>
      <c r="D25" s="4"/>
      <c r="E25" s="4"/>
      <c r="F25" s="4"/>
      <c r="G25" s="4"/>
      <c r="H25" s="4"/>
      <c r="I25" s="4"/>
      <c r="J25" s="4"/>
      <c r="K25" s="4"/>
      <c r="L25" s="5"/>
      <c r="P25" s="60"/>
      <c r="Q25" s="61" t="s">
        <v>36</v>
      </c>
      <c r="R25" s="62">
        <v>956000</v>
      </c>
      <c r="S25" s="62">
        <v>7270</v>
      </c>
      <c r="T25" s="63" t="s">
        <v>35</v>
      </c>
      <c r="U25" s="46"/>
      <c r="V25" s="47"/>
      <c r="W25" s="47"/>
      <c r="X25" s="47"/>
      <c r="Y25" s="48"/>
    </row>
    <row r="26" spans="1:25" ht="15" customHeight="1" x14ac:dyDescent="0.25">
      <c r="A26" s="23" t="s">
        <v>1</v>
      </c>
      <c r="B26" s="6"/>
      <c r="C26" s="7"/>
      <c r="D26" s="7"/>
      <c r="E26" s="7"/>
      <c r="F26" s="7"/>
      <c r="G26" s="7"/>
      <c r="H26" s="7"/>
      <c r="I26" s="7"/>
      <c r="J26" s="7"/>
      <c r="K26" s="7"/>
      <c r="L26" s="8"/>
      <c r="P26" s="49" t="s">
        <v>42</v>
      </c>
      <c r="Q26" s="50"/>
      <c r="R26" s="50"/>
      <c r="S26" s="50"/>
      <c r="T26" s="51"/>
      <c r="U26" s="52"/>
      <c r="V26" s="53"/>
      <c r="W26" s="53"/>
      <c r="X26" s="53"/>
      <c r="Y26" s="54"/>
    </row>
    <row r="27" spans="1:25" x14ac:dyDescent="0.25">
      <c r="A27" s="22" t="s">
        <v>2</v>
      </c>
      <c r="B27" s="3"/>
      <c r="C27" s="4"/>
      <c r="D27" s="4"/>
      <c r="E27" s="4"/>
      <c r="F27" s="4"/>
      <c r="G27" s="4"/>
      <c r="H27" s="4"/>
      <c r="I27" s="4"/>
      <c r="J27" s="4"/>
      <c r="K27" s="4"/>
      <c r="L27" s="5"/>
      <c r="P27" s="55" t="s">
        <v>32</v>
      </c>
      <c r="Q27" s="56" t="s">
        <v>33</v>
      </c>
      <c r="R27" s="56" t="s">
        <v>0</v>
      </c>
      <c r="S27" s="56" t="s">
        <v>2</v>
      </c>
      <c r="T27" s="57" t="s">
        <v>34</v>
      </c>
      <c r="U27" s="37" t="s">
        <v>56</v>
      </c>
      <c r="V27" s="38"/>
      <c r="W27" s="38"/>
      <c r="X27" s="38" t="s">
        <v>66</v>
      </c>
      <c r="Y27" s="39"/>
    </row>
    <row r="28" spans="1:25" ht="15" customHeight="1" thickBot="1" x14ac:dyDescent="0.3">
      <c r="A28" s="24" t="s">
        <v>1</v>
      </c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1"/>
      <c r="P28" s="58">
        <v>42122.976724537039</v>
      </c>
      <c r="Q28" s="56">
        <v>1</v>
      </c>
      <c r="R28" s="59">
        <v>801000</v>
      </c>
      <c r="S28" s="59">
        <v>3320</v>
      </c>
      <c r="T28" s="57" t="s">
        <v>35</v>
      </c>
      <c r="U28" s="37" t="s">
        <v>60</v>
      </c>
      <c r="V28" s="38"/>
      <c r="W28" s="38"/>
      <c r="X28" s="38"/>
      <c r="Y28" s="39"/>
    </row>
    <row r="29" spans="1:25" ht="15" customHeight="1" thickTop="1" thickBot="1" x14ac:dyDescent="0.3">
      <c r="A29" s="22" t="s">
        <v>0</v>
      </c>
      <c r="B29" s="66"/>
      <c r="C29" s="4"/>
      <c r="D29" s="4"/>
      <c r="E29" s="4"/>
      <c r="F29" s="4"/>
      <c r="G29" s="4"/>
      <c r="H29" s="4"/>
      <c r="I29" s="4"/>
      <c r="J29" s="4"/>
      <c r="K29" s="4"/>
      <c r="L29" s="5"/>
      <c r="P29" s="60"/>
      <c r="Q29" s="61" t="s">
        <v>36</v>
      </c>
      <c r="R29" s="62">
        <v>801000</v>
      </c>
      <c r="S29" s="62">
        <v>3320</v>
      </c>
      <c r="T29" s="63" t="s">
        <v>35</v>
      </c>
      <c r="U29" s="46"/>
      <c r="V29" s="47"/>
      <c r="W29" s="47"/>
      <c r="X29" s="47"/>
      <c r="Y29" s="48"/>
    </row>
    <row r="30" spans="1:25" ht="15" customHeight="1" x14ac:dyDescent="0.25">
      <c r="A30" s="23" t="s">
        <v>1</v>
      </c>
      <c r="B30" s="6"/>
      <c r="C30" s="7"/>
      <c r="D30" s="7"/>
      <c r="E30" s="7"/>
      <c r="F30" s="7"/>
      <c r="G30" s="7"/>
      <c r="H30" s="7"/>
      <c r="I30" s="7"/>
      <c r="J30" s="7"/>
      <c r="K30" s="7"/>
      <c r="L30" s="8"/>
    </row>
    <row r="31" spans="1:25" ht="15" customHeight="1" x14ac:dyDescent="0.25">
      <c r="A31" s="22" t="s">
        <v>2</v>
      </c>
      <c r="B31" s="3"/>
      <c r="C31" s="4"/>
      <c r="D31" s="4"/>
      <c r="E31" s="4"/>
      <c r="F31" s="4"/>
      <c r="G31" s="4"/>
      <c r="H31" s="4"/>
      <c r="I31" s="4"/>
      <c r="J31" s="4"/>
      <c r="K31" s="4"/>
      <c r="L31" s="5"/>
      <c r="P31" s="65" t="s">
        <v>67</v>
      </c>
      <c r="Q31" s="64"/>
      <c r="R31" s="64"/>
      <c r="S31" s="64"/>
      <c r="T31" s="64"/>
      <c r="U31" s="64"/>
      <c r="V31" s="64"/>
      <c r="W31" s="64"/>
      <c r="X31" s="64"/>
      <c r="Y31" s="64"/>
    </row>
    <row r="32" spans="1:25" ht="15" customHeight="1" thickBot="1" x14ac:dyDescent="0.3">
      <c r="A32" s="24" t="s">
        <v>1</v>
      </c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1"/>
      <c r="P32" s="64"/>
      <c r="Q32" s="64"/>
      <c r="R32" s="64"/>
      <c r="S32" s="64"/>
      <c r="T32" s="64"/>
      <c r="U32" s="64"/>
      <c r="V32" s="64"/>
      <c r="W32" s="64"/>
      <c r="X32" s="64"/>
      <c r="Y32" s="64"/>
    </row>
    <row r="33" spans="1:25" ht="15" customHeight="1" thickTop="1" x14ac:dyDescent="0.25">
      <c r="A33" s="22" t="s">
        <v>0</v>
      </c>
      <c r="B33" s="66"/>
      <c r="C33" s="4"/>
      <c r="D33" s="4"/>
      <c r="E33" s="4"/>
      <c r="F33" s="4"/>
      <c r="G33" s="4"/>
      <c r="H33" s="4"/>
      <c r="I33" s="4"/>
      <c r="J33" s="4"/>
      <c r="K33" s="4"/>
      <c r="L33" s="5"/>
      <c r="P33" s="64"/>
      <c r="Q33" s="64"/>
      <c r="R33" s="64"/>
      <c r="S33" s="64"/>
      <c r="T33" s="64"/>
      <c r="U33" s="64"/>
      <c r="V33" s="64"/>
      <c r="W33" s="64"/>
      <c r="X33" s="64"/>
      <c r="Y33" s="64"/>
    </row>
    <row r="34" spans="1:25" ht="15" customHeight="1" x14ac:dyDescent="0.25">
      <c r="A34" s="23" t="s">
        <v>1</v>
      </c>
      <c r="B34" s="6"/>
      <c r="C34" s="7"/>
      <c r="D34" s="7"/>
      <c r="E34" s="7"/>
      <c r="F34" s="7"/>
      <c r="G34" s="7"/>
      <c r="H34" s="7"/>
      <c r="I34" s="7"/>
      <c r="J34" s="7"/>
      <c r="K34" s="7"/>
      <c r="L34" s="8"/>
      <c r="P34" s="64"/>
      <c r="Q34" s="64"/>
      <c r="R34" s="64"/>
      <c r="S34" s="64"/>
      <c r="T34" s="64"/>
      <c r="U34" s="64"/>
      <c r="V34" s="64"/>
      <c r="W34" s="64"/>
      <c r="X34" s="64"/>
      <c r="Y34" s="64"/>
    </row>
    <row r="35" spans="1:25" ht="15" customHeight="1" x14ac:dyDescent="0.25">
      <c r="A35" s="22" t="s">
        <v>2</v>
      </c>
      <c r="B35" s="3"/>
      <c r="C35" s="4"/>
      <c r="D35" s="4"/>
      <c r="E35" s="4"/>
      <c r="F35" s="4"/>
      <c r="G35" s="4"/>
      <c r="H35" s="4"/>
      <c r="I35" s="4"/>
      <c r="J35" s="4"/>
      <c r="K35" s="4"/>
      <c r="L35" s="5"/>
    </row>
    <row r="36" spans="1:25" ht="15" customHeight="1" thickBot="1" x14ac:dyDescent="0.3">
      <c r="A36" s="24" t="s">
        <v>1</v>
      </c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1"/>
    </row>
    <row r="37" spans="1:25" ht="16.5" thickTop="1" x14ac:dyDescent="0.25">
      <c r="A37" s="26" t="s">
        <v>24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</row>
    <row r="38" spans="1:25" x14ac:dyDescent="0.25">
      <c r="A38" s="27" t="s">
        <v>0</v>
      </c>
      <c r="B38" s="27"/>
      <c r="C38" s="27" t="s">
        <v>2</v>
      </c>
      <c r="D38" s="27"/>
    </row>
    <row r="39" spans="1:25" ht="16.5" thickBot="1" x14ac:dyDescent="0.3">
      <c r="A39" s="28" t="s">
        <v>22</v>
      </c>
      <c r="B39" s="28"/>
      <c r="C39" s="28" t="s">
        <v>23</v>
      </c>
      <c r="D39" s="28"/>
    </row>
    <row r="40" spans="1:25" ht="16.5" thickTop="1" x14ac:dyDescent="0.25">
      <c r="A40" s="26" t="s">
        <v>208</v>
      </c>
      <c r="B40" s="26"/>
      <c r="C40" s="26"/>
      <c r="D40" s="26"/>
      <c r="E40" s="26"/>
      <c r="F40" s="26"/>
      <c r="G40" s="26"/>
      <c r="H40" s="26"/>
      <c r="I40" s="26"/>
      <c r="J40" s="26"/>
    </row>
    <row r="41" spans="1:25" x14ac:dyDescent="0.25">
      <c r="A41" s="27" t="s">
        <v>0</v>
      </c>
      <c r="B41" s="27"/>
      <c r="C41" s="27" t="s">
        <v>2</v>
      </c>
      <c r="D41" s="27"/>
    </row>
    <row r="42" spans="1:25" x14ac:dyDescent="0.25">
      <c r="A42" s="28" t="s">
        <v>232</v>
      </c>
      <c r="B42" s="28"/>
      <c r="C42" s="28" t="s">
        <v>233</v>
      </c>
      <c r="D42" s="28"/>
    </row>
  </sheetData>
  <mergeCells count="66">
    <mergeCell ref="P31:Y34"/>
    <mergeCell ref="A40:J40"/>
    <mergeCell ref="A41:B41"/>
    <mergeCell ref="C41:D41"/>
    <mergeCell ref="A42:B42"/>
    <mergeCell ref="C42:D42"/>
    <mergeCell ref="U27:W27"/>
    <mergeCell ref="X27:Y27"/>
    <mergeCell ref="U28:W28"/>
    <mergeCell ref="X28:Y28"/>
    <mergeCell ref="U29:W29"/>
    <mergeCell ref="X29:Y29"/>
    <mergeCell ref="U24:W24"/>
    <mergeCell ref="X24:Y24"/>
    <mergeCell ref="U25:W25"/>
    <mergeCell ref="X25:Y25"/>
    <mergeCell ref="U26:W26"/>
    <mergeCell ref="X26:Y26"/>
    <mergeCell ref="U21:W21"/>
    <mergeCell ref="X21:Y21"/>
    <mergeCell ref="U22:W22"/>
    <mergeCell ref="X22:Y22"/>
    <mergeCell ref="U23:W23"/>
    <mergeCell ref="X23:Y23"/>
    <mergeCell ref="U18:W18"/>
    <mergeCell ref="X18:Y18"/>
    <mergeCell ref="U19:W19"/>
    <mergeCell ref="X19:Y19"/>
    <mergeCell ref="U20:W20"/>
    <mergeCell ref="X20:Y20"/>
    <mergeCell ref="U15:W15"/>
    <mergeCell ref="X15:Y15"/>
    <mergeCell ref="U16:W16"/>
    <mergeCell ref="X16:Y16"/>
    <mergeCell ref="U17:W17"/>
    <mergeCell ref="X17:Y17"/>
    <mergeCell ref="U12:W12"/>
    <mergeCell ref="X12:Y12"/>
    <mergeCell ref="U13:W13"/>
    <mergeCell ref="X13:Y13"/>
    <mergeCell ref="U14:W14"/>
    <mergeCell ref="X14:Y14"/>
    <mergeCell ref="U9:W9"/>
    <mergeCell ref="X9:Y9"/>
    <mergeCell ref="U10:W10"/>
    <mergeCell ref="X10:Y10"/>
    <mergeCell ref="U11:W11"/>
    <mergeCell ref="X11:Y11"/>
    <mergeCell ref="U6:W6"/>
    <mergeCell ref="X6:Y6"/>
    <mergeCell ref="U7:W7"/>
    <mergeCell ref="X7:Y7"/>
    <mergeCell ref="U8:W8"/>
    <mergeCell ref="X8:Y8"/>
    <mergeCell ref="U3:W3"/>
    <mergeCell ref="X3:Y3"/>
    <mergeCell ref="U4:W4"/>
    <mergeCell ref="X4:Y4"/>
    <mergeCell ref="U5:W5"/>
    <mergeCell ref="X5:Y5"/>
    <mergeCell ref="A1:L1"/>
    <mergeCell ref="A37:L37"/>
    <mergeCell ref="A38:B38"/>
    <mergeCell ref="C38:D38"/>
    <mergeCell ref="A39:B39"/>
    <mergeCell ref="C39:D39"/>
  </mergeCells>
  <pageMargins left="0" right="0" top="0" bottom="0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workbookViewId="0">
      <selection activeCell="K45" sqref="K45"/>
    </sheetView>
  </sheetViews>
  <sheetFormatPr defaultColWidth="9.140625" defaultRowHeight="15.75" x14ac:dyDescent="0.25"/>
  <cols>
    <col min="1" max="1" width="16" style="1" bestFit="1" customWidth="1"/>
    <col min="2" max="2" width="11.42578125" style="2" customWidth="1"/>
    <col min="3" max="6" width="10" style="2" customWidth="1"/>
    <col min="7" max="7" width="9.28515625" style="2" customWidth="1"/>
    <col min="8" max="8" width="10" style="2" customWidth="1"/>
    <col min="9" max="10" width="10.5703125" style="1" customWidth="1"/>
    <col min="11" max="13" width="9.140625" style="2"/>
    <col min="14" max="14" width="21" style="2" customWidth="1"/>
    <col min="15" max="16384" width="9.140625" style="2"/>
  </cols>
  <sheetData>
    <row r="1" spans="1:23" s="13" customFormat="1" ht="19.5" thickBot="1" x14ac:dyDescent="0.35">
      <c r="A1" s="25" t="s">
        <v>29</v>
      </c>
      <c r="B1" s="25"/>
      <c r="C1" s="25"/>
      <c r="D1" s="25"/>
      <c r="E1" s="25"/>
      <c r="F1" s="25"/>
      <c r="G1" s="25"/>
      <c r="H1" s="25"/>
      <c r="I1" s="25"/>
      <c r="J1" s="25"/>
    </row>
    <row r="2" spans="1:23" ht="16.5" thickBot="1" x14ac:dyDescent="0.3">
      <c r="A2" s="12"/>
      <c r="B2" s="12"/>
      <c r="C2" s="12"/>
      <c r="D2" s="12"/>
      <c r="E2" s="12"/>
      <c r="F2" s="12"/>
      <c r="G2" s="12"/>
      <c r="H2" s="12"/>
      <c r="N2" s="31" t="s">
        <v>31</v>
      </c>
      <c r="O2" s="32"/>
      <c r="P2" s="32"/>
      <c r="Q2" s="32"/>
      <c r="R2" s="33"/>
      <c r="S2" s="52"/>
      <c r="T2" s="53"/>
      <c r="U2" s="53"/>
      <c r="V2" s="53"/>
      <c r="W2" s="54"/>
    </row>
    <row r="3" spans="1:23" ht="16.5" thickTop="1" x14ac:dyDescent="0.25">
      <c r="A3" s="14"/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10</v>
      </c>
      <c r="H3" s="16" t="s">
        <v>11</v>
      </c>
      <c r="I3" s="16" t="s">
        <v>12</v>
      </c>
      <c r="J3" s="17" t="s">
        <v>13</v>
      </c>
      <c r="N3" s="34" t="s">
        <v>32</v>
      </c>
      <c r="O3" s="35" t="s">
        <v>33</v>
      </c>
      <c r="P3" s="35" t="s">
        <v>0</v>
      </c>
      <c r="Q3" s="35" t="s">
        <v>2</v>
      </c>
      <c r="R3" s="36" t="s">
        <v>34</v>
      </c>
      <c r="S3" s="37" t="s">
        <v>25</v>
      </c>
      <c r="T3" s="38"/>
      <c r="U3" s="38"/>
      <c r="V3" s="38" t="s">
        <v>181</v>
      </c>
      <c r="W3" s="39"/>
    </row>
    <row r="4" spans="1:23" ht="16.5" thickBot="1" x14ac:dyDescent="0.3">
      <c r="A4" s="18"/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/>
      <c r="H4" s="20" t="s">
        <v>20</v>
      </c>
      <c r="I4" s="20" t="s">
        <v>21</v>
      </c>
      <c r="J4" s="21"/>
      <c r="N4" s="40">
        <v>42124.217280092591</v>
      </c>
      <c r="O4" s="35">
        <v>1</v>
      </c>
      <c r="P4" s="41">
        <v>636</v>
      </c>
      <c r="Q4" s="41">
        <v>0</v>
      </c>
      <c r="R4" s="36" t="s">
        <v>35</v>
      </c>
      <c r="S4" s="37" t="s">
        <v>180</v>
      </c>
      <c r="T4" s="38"/>
      <c r="U4" s="38"/>
      <c r="V4" s="38"/>
      <c r="W4" s="39"/>
    </row>
    <row r="5" spans="1:23" ht="15" customHeight="1" thickTop="1" thickBot="1" x14ac:dyDescent="0.3">
      <c r="A5" s="22" t="s">
        <v>0</v>
      </c>
      <c r="B5" s="66">
        <v>42124</v>
      </c>
      <c r="C5" s="67">
        <v>702000</v>
      </c>
      <c r="D5" s="67">
        <v>659000</v>
      </c>
      <c r="E5" s="67">
        <v>682000</v>
      </c>
      <c r="F5" s="67">
        <v>869000</v>
      </c>
      <c r="G5" s="67">
        <f>AVERAGE(C5:F5)</f>
        <v>728000</v>
      </c>
      <c r="H5" s="4">
        <f>STDEV(C5:F5)</f>
        <v>95627.750505105301</v>
      </c>
      <c r="I5" s="68" t="s">
        <v>68</v>
      </c>
      <c r="J5" s="69" t="s">
        <v>69</v>
      </c>
      <c r="N5" s="42"/>
      <c r="O5" s="43" t="s">
        <v>36</v>
      </c>
      <c r="P5" s="44">
        <v>636</v>
      </c>
      <c r="Q5" s="44">
        <v>0</v>
      </c>
      <c r="R5" s="45" t="s">
        <v>35</v>
      </c>
      <c r="S5" s="46"/>
      <c r="T5" s="47"/>
      <c r="U5" s="47"/>
      <c r="V5" s="47"/>
      <c r="W5" s="48"/>
    </row>
    <row r="6" spans="1:23" ht="15" customHeight="1" x14ac:dyDescent="0.25">
      <c r="A6" s="23" t="s">
        <v>1</v>
      </c>
      <c r="B6" s="6"/>
      <c r="C6" s="7"/>
      <c r="D6" s="7"/>
      <c r="E6" s="7"/>
      <c r="F6" s="7"/>
      <c r="G6" s="67"/>
      <c r="H6" s="4"/>
      <c r="I6" s="71"/>
      <c r="J6" s="72"/>
      <c r="N6" s="31" t="s">
        <v>37</v>
      </c>
      <c r="O6" s="32"/>
      <c r="P6" s="32"/>
      <c r="Q6" s="32"/>
      <c r="R6" s="33"/>
      <c r="S6" s="52"/>
      <c r="T6" s="53"/>
      <c r="U6" s="53"/>
      <c r="V6" s="53"/>
      <c r="W6" s="54"/>
    </row>
    <row r="7" spans="1:23" ht="15" customHeight="1" x14ac:dyDescent="0.25">
      <c r="A7" s="22" t="s">
        <v>2</v>
      </c>
      <c r="B7" s="66">
        <v>42124</v>
      </c>
      <c r="C7" s="67">
        <v>9040</v>
      </c>
      <c r="D7" s="67">
        <v>6430</v>
      </c>
      <c r="E7" s="67">
        <v>9180</v>
      </c>
      <c r="F7" s="67">
        <v>23800</v>
      </c>
      <c r="G7" s="67">
        <f t="shared" ref="G6:G7" si="0">AVERAGE(C7:F7)</f>
        <v>12112.5</v>
      </c>
      <c r="H7" s="4">
        <f t="shared" ref="H6:H7" si="1">STDEV(C7:F7)</f>
        <v>7893.6319270662725</v>
      </c>
      <c r="I7" s="68" t="s">
        <v>68</v>
      </c>
      <c r="J7" s="69" t="s">
        <v>69</v>
      </c>
      <c r="N7" s="34" t="s">
        <v>32</v>
      </c>
      <c r="O7" s="35" t="s">
        <v>33</v>
      </c>
      <c r="P7" s="35" t="s">
        <v>0</v>
      </c>
      <c r="Q7" s="35" t="s">
        <v>2</v>
      </c>
      <c r="R7" s="36" t="s">
        <v>34</v>
      </c>
      <c r="S7" s="37" t="s">
        <v>25</v>
      </c>
      <c r="T7" s="38"/>
      <c r="U7" s="38"/>
      <c r="V7" s="38" t="s">
        <v>182</v>
      </c>
      <c r="W7" s="39"/>
    </row>
    <row r="8" spans="1:23" ht="15" customHeight="1" thickBot="1" x14ac:dyDescent="0.3">
      <c r="A8" s="24" t="s">
        <v>1</v>
      </c>
      <c r="B8" s="9"/>
      <c r="C8" s="10"/>
      <c r="D8" s="10"/>
      <c r="E8" s="10"/>
      <c r="F8" s="10"/>
      <c r="G8" s="10"/>
      <c r="H8" s="10"/>
      <c r="I8" s="70"/>
      <c r="J8" s="73"/>
      <c r="N8" s="40">
        <v>42124.221747685187</v>
      </c>
      <c r="O8" s="35">
        <v>1</v>
      </c>
      <c r="P8" s="41">
        <v>702000</v>
      </c>
      <c r="Q8" s="41">
        <v>9040</v>
      </c>
      <c r="R8" s="36" t="s">
        <v>35</v>
      </c>
      <c r="S8" s="37" t="s">
        <v>83</v>
      </c>
      <c r="T8" s="38"/>
      <c r="U8" s="38"/>
      <c r="V8" s="38"/>
      <c r="W8" s="39"/>
    </row>
    <row r="9" spans="1:23" ht="15" customHeight="1" thickTop="1" thickBot="1" x14ac:dyDescent="0.3">
      <c r="A9" s="22" t="s">
        <v>0</v>
      </c>
      <c r="B9" s="3"/>
      <c r="C9" s="4"/>
      <c r="D9" s="4"/>
      <c r="E9" s="4"/>
      <c r="F9" s="4"/>
      <c r="G9" s="4"/>
      <c r="H9" s="4"/>
      <c r="I9" s="68"/>
      <c r="J9" s="69"/>
      <c r="N9" s="42"/>
      <c r="O9" s="43" t="s">
        <v>36</v>
      </c>
      <c r="P9" s="44">
        <v>702000</v>
      </c>
      <c r="Q9" s="44">
        <v>9040</v>
      </c>
      <c r="R9" s="45" t="s">
        <v>35</v>
      </c>
      <c r="S9" s="46"/>
      <c r="T9" s="47"/>
      <c r="U9" s="47"/>
      <c r="V9" s="47"/>
      <c r="W9" s="48"/>
    </row>
    <row r="10" spans="1:23" ht="15" customHeight="1" x14ac:dyDescent="0.25">
      <c r="A10" s="23" t="s">
        <v>1</v>
      </c>
      <c r="B10" s="6"/>
      <c r="C10" s="7"/>
      <c r="D10" s="7"/>
      <c r="E10" s="7"/>
      <c r="F10" s="7"/>
      <c r="G10" s="7"/>
      <c r="H10" s="7"/>
      <c r="I10" s="71"/>
      <c r="J10" s="72"/>
      <c r="N10" s="31" t="s">
        <v>38</v>
      </c>
      <c r="O10" s="32"/>
      <c r="P10" s="32"/>
      <c r="Q10" s="32"/>
      <c r="R10" s="33"/>
      <c r="S10" s="52"/>
      <c r="T10" s="53"/>
      <c r="U10" s="53"/>
      <c r="V10" s="53"/>
      <c r="W10" s="54"/>
    </row>
    <row r="11" spans="1:23" ht="15" customHeight="1" x14ac:dyDescent="0.25">
      <c r="A11" s="22" t="s">
        <v>2</v>
      </c>
      <c r="B11" s="3"/>
      <c r="C11" s="4"/>
      <c r="D11" s="4"/>
      <c r="E11" s="4"/>
      <c r="F11" s="4"/>
      <c r="G11" s="4"/>
      <c r="H11" s="4"/>
      <c r="I11" s="68"/>
      <c r="J11" s="69"/>
      <c r="N11" s="34" t="s">
        <v>32</v>
      </c>
      <c r="O11" s="35" t="s">
        <v>33</v>
      </c>
      <c r="P11" s="35" t="s">
        <v>0</v>
      </c>
      <c r="Q11" s="35" t="s">
        <v>2</v>
      </c>
      <c r="R11" s="36" t="s">
        <v>34</v>
      </c>
      <c r="S11" s="37" t="s">
        <v>25</v>
      </c>
      <c r="T11" s="38"/>
      <c r="U11" s="38"/>
      <c r="V11" s="38" t="s">
        <v>183</v>
      </c>
      <c r="W11" s="39"/>
    </row>
    <row r="12" spans="1:23" ht="15" customHeight="1" thickBot="1" x14ac:dyDescent="0.3">
      <c r="A12" s="24" t="s">
        <v>1</v>
      </c>
      <c r="B12" s="9"/>
      <c r="C12" s="10"/>
      <c r="D12" s="10"/>
      <c r="E12" s="10"/>
      <c r="F12" s="10"/>
      <c r="G12" s="10"/>
      <c r="H12" s="10"/>
      <c r="I12" s="70"/>
      <c r="J12" s="73"/>
      <c r="N12" s="40">
        <v>42124.225624999999</v>
      </c>
      <c r="O12" s="35">
        <v>1</v>
      </c>
      <c r="P12" s="41">
        <v>659000</v>
      </c>
      <c r="Q12" s="41">
        <v>6430</v>
      </c>
      <c r="R12" s="36" t="s">
        <v>35</v>
      </c>
      <c r="S12" s="37" t="s">
        <v>77</v>
      </c>
      <c r="T12" s="38"/>
      <c r="U12" s="38"/>
      <c r="V12" s="38"/>
      <c r="W12" s="39"/>
    </row>
    <row r="13" spans="1:23" ht="15" customHeight="1" thickTop="1" thickBot="1" x14ac:dyDescent="0.3">
      <c r="A13" s="22" t="s">
        <v>0</v>
      </c>
      <c r="B13" s="3"/>
      <c r="C13" s="4"/>
      <c r="D13" s="4"/>
      <c r="E13" s="4"/>
      <c r="F13" s="4"/>
      <c r="G13" s="4"/>
      <c r="H13" s="4"/>
      <c r="I13" s="68"/>
      <c r="J13" s="69"/>
      <c r="N13" s="42"/>
      <c r="O13" s="43" t="s">
        <v>36</v>
      </c>
      <c r="P13" s="44">
        <v>659000</v>
      </c>
      <c r="Q13" s="44">
        <v>6430</v>
      </c>
      <c r="R13" s="45" t="s">
        <v>35</v>
      </c>
      <c r="S13" s="46"/>
      <c r="T13" s="47"/>
      <c r="U13" s="47"/>
      <c r="V13" s="47"/>
      <c r="W13" s="48"/>
    </row>
    <row r="14" spans="1:23" ht="15" customHeight="1" x14ac:dyDescent="0.25">
      <c r="A14" s="23" t="s">
        <v>1</v>
      </c>
      <c r="B14" s="6"/>
      <c r="C14" s="7"/>
      <c r="D14" s="7"/>
      <c r="E14" s="7"/>
      <c r="F14" s="7"/>
      <c r="G14" s="7"/>
      <c r="H14" s="7"/>
      <c r="I14" s="71"/>
      <c r="J14" s="72"/>
      <c r="N14" s="31" t="s">
        <v>39</v>
      </c>
      <c r="O14" s="32"/>
      <c r="P14" s="32"/>
      <c r="Q14" s="32"/>
      <c r="R14" s="33"/>
      <c r="S14" s="52"/>
      <c r="T14" s="53"/>
      <c r="U14" s="53"/>
      <c r="V14" s="53"/>
      <c r="W14" s="54"/>
    </row>
    <row r="15" spans="1:23" ht="15" customHeight="1" x14ac:dyDescent="0.25">
      <c r="A15" s="22" t="s">
        <v>2</v>
      </c>
      <c r="B15" s="3"/>
      <c r="C15" s="4"/>
      <c r="D15" s="4"/>
      <c r="E15" s="4"/>
      <c r="F15" s="4"/>
      <c r="G15" s="4"/>
      <c r="H15" s="4"/>
      <c r="I15" s="68"/>
      <c r="J15" s="69"/>
      <c r="N15" s="34" t="s">
        <v>32</v>
      </c>
      <c r="O15" s="35" t="s">
        <v>33</v>
      </c>
      <c r="P15" s="35" t="s">
        <v>0</v>
      </c>
      <c r="Q15" s="35" t="s">
        <v>2</v>
      </c>
      <c r="R15" s="36" t="s">
        <v>34</v>
      </c>
      <c r="S15" s="37" t="s">
        <v>25</v>
      </c>
      <c r="T15" s="38"/>
      <c r="U15" s="38"/>
      <c r="V15" s="38" t="s">
        <v>184</v>
      </c>
      <c r="W15" s="39"/>
    </row>
    <row r="16" spans="1:23" ht="15" customHeight="1" thickBot="1" x14ac:dyDescent="0.3">
      <c r="A16" s="24" t="s">
        <v>1</v>
      </c>
      <c r="B16" s="9"/>
      <c r="C16" s="10"/>
      <c r="D16" s="10"/>
      <c r="E16" s="10"/>
      <c r="F16" s="10"/>
      <c r="G16" s="10"/>
      <c r="H16" s="10"/>
      <c r="I16" s="70"/>
      <c r="J16" s="73"/>
      <c r="N16" s="40">
        <v>42124.229525462964</v>
      </c>
      <c r="O16" s="35">
        <v>1</v>
      </c>
      <c r="P16" s="41">
        <v>682000</v>
      </c>
      <c r="Q16" s="41">
        <v>9180</v>
      </c>
      <c r="R16" s="36" t="s">
        <v>35</v>
      </c>
      <c r="S16" s="37" t="s">
        <v>193</v>
      </c>
      <c r="T16" s="38"/>
      <c r="U16" s="38"/>
      <c r="V16" s="38"/>
      <c r="W16" s="39"/>
    </row>
    <row r="17" spans="1:23" ht="15" customHeight="1" thickTop="1" thickBot="1" x14ac:dyDescent="0.3">
      <c r="A17" s="22" t="s">
        <v>0</v>
      </c>
      <c r="B17" s="3"/>
      <c r="C17" s="4"/>
      <c r="D17" s="4"/>
      <c r="E17" s="4"/>
      <c r="F17" s="4"/>
      <c r="G17" s="4"/>
      <c r="H17" s="4"/>
      <c r="I17" s="68"/>
      <c r="J17" s="69"/>
      <c r="N17" s="42"/>
      <c r="O17" s="43" t="s">
        <v>36</v>
      </c>
      <c r="P17" s="44">
        <v>682000</v>
      </c>
      <c r="Q17" s="44">
        <v>9180</v>
      </c>
      <c r="R17" s="45" t="s">
        <v>35</v>
      </c>
      <c r="S17" s="46"/>
      <c r="T17" s="47"/>
      <c r="U17" s="47"/>
      <c r="V17" s="47"/>
      <c r="W17" s="48"/>
    </row>
    <row r="18" spans="1:23" ht="15" customHeight="1" x14ac:dyDescent="0.25">
      <c r="A18" s="23" t="s">
        <v>1</v>
      </c>
      <c r="B18" s="6"/>
      <c r="C18" s="7"/>
      <c r="D18" s="7"/>
      <c r="E18" s="7"/>
      <c r="F18" s="7"/>
      <c r="G18" s="7"/>
      <c r="H18" s="7"/>
      <c r="I18" s="71"/>
      <c r="J18" s="72"/>
      <c r="N18" s="31" t="s">
        <v>40</v>
      </c>
      <c r="O18" s="32"/>
      <c r="P18" s="32"/>
      <c r="Q18" s="32"/>
      <c r="R18" s="33"/>
      <c r="S18" s="52"/>
      <c r="T18" s="53"/>
      <c r="U18" s="53"/>
      <c r="V18" s="53"/>
      <c r="W18" s="54"/>
    </row>
    <row r="19" spans="1:23" ht="15" customHeight="1" x14ac:dyDescent="0.25">
      <c r="A19" s="22" t="s">
        <v>2</v>
      </c>
      <c r="B19" s="3"/>
      <c r="C19" s="4"/>
      <c r="D19" s="4"/>
      <c r="E19" s="4"/>
      <c r="F19" s="4"/>
      <c r="G19" s="4"/>
      <c r="H19" s="4"/>
      <c r="I19" s="68"/>
      <c r="J19" s="69"/>
      <c r="N19" s="34" t="s">
        <v>32</v>
      </c>
      <c r="O19" s="35" t="s">
        <v>33</v>
      </c>
      <c r="P19" s="35" t="s">
        <v>0</v>
      </c>
      <c r="Q19" s="35" t="s">
        <v>2</v>
      </c>
      <c r="R19" s="36" t="s">
        <v>34</v>
      </c>
      <c r="S19" s="37" t="s">
        <v>25</v>
      </c>
      <c r="T19" s="38"/>
      <c r="U19" s="38"/>
      <c r="V19" s="38" t="s">
        <v>185</v>
      </c>
      <c r="W19" s="39"/>
    </row>
    <row r="20" spans="1:23" ht="15.75" customHeight="1" thickBot="1" x14ac:dyDescent="0.3">
      <c r="A20" s="24" t="s">
        <v>1</v>
      </c>
      <c r="B20" s="9"/>
      <c r="C20" s="10"/>
      <c r="D20" s="10"/>
      <c r="E20" s="10"/>
      <c r="F20" s="10"/>
      <c r="G20" s="10"/>
      <c r="H20" s="10"/>
      <c r="I20" s="70"/>
      <c r="J20" s="73"/>
      <c r="N20" s="40">
        <v>42124.233506944445</v>
      </c>
      <c r="O20" s="35">
        <v>1</v>
      </c>
      <c r="P20" s="41">
        <v>869000</v>
      </c>
      <c r="Q20" s="41">
        <v>23800</v>
      </c>
      <c r="R20" s="36" t="s">
        <v>35</v>
      </c>
      <c r="S20" s="37" t="s">
        <v>187</v>
      </c>
      <c r="T20" s="38"/>
      <c r="U20" s="38"/>
      <c r="V20" s="38"/>
      <c r="W20" s="39"/>
    </row>
    <row r="21" spans="1:23" ht="15" customHeight="1" thickTop="1" thickBot="1" x14ac:dyDescent="0.3">
      <c r="A21" s="22" t="s">
        <v>0</v>
      </c>
      <c r="B21" s="3"/>
      <c r="C21" s="4"/>
      <c r="D21" s="4"/>
      <c r="E21" s="4"/>
      <c r="F21" s="4"/>
      <c r="G21" s="4"/>
      <c r="H21" s="4"/>
      <c r="I21" s="68"/>
      <c r="J21" s="69"/>
      <c r="N21" s="42"/>
      <c r="O21" s="43" t="s">
        <v>36</v>
      </c>
      <c r="P21" s="44">
        <v>869000</v>
      </c>
      <c r="Q21" s="44">
        <v>23800</v>
      </c>
      <c r="R21" s="45" t="s">
        <v>35</v>
      </c>
      <c r="S21" s="46"/>
      <c r="T21" s="47"/>
      <c r="U21" s="47"/>
      <c r="V21" s="47"/>
      <c r="W21" s="48"/>
    </row>
    <row r="22" spans="1:23" ht="15" customHeight="1" x14ac:dyDescent="0.25">
      <c r="A22" s="23" t="s">
        <v>1</v>
      </c>
      <c r="B22" s="6"/>
      <c r="C22" s="7"/>
      <c r="D22" s="7"/>
      <c r="E22" s="7"/>
      <c r="F22" s="7"/>
      <c r="G22" s="7"/>
      <c r="H22" s="7"/>
      <c r="I22" s="71"/>
      <c r="J22" s="72"/>
    </row>
    <row r="23" spans="1:23" ht="15" customHeight="1" x14ac:dyDescent="0.25">
      <c r="A23" s="22" t="s">
        <v>2</v>
      </c>
      <c r="B23" s="3"/>
      <c r="C23" s="4"/>
      <c r="D23" s="4"/>
      <c r="E23" s="4"/>
      <c r="F23" s="4"/>
      <c r="G23" s="4"/>
      <c r="H23" s="4"/>
      <c r="I23" s="68"/>
      <c r="J23" s="69"/>
    </row>
    <row r="24" spans="1:23" ht="15" customHeight="1" thickBot="1" x14ac:dyDescent="0.3">
      <c r="A24" s="24" t="s">
        <v>1</v>
      </c>
      <c r="B24" s="9"/>
      <c r="C24" s="10"/>
      <c r="D24" s="10"/>
      <c r="E24" s="10"/>
      <c r="F24" s="10"/>
      <c r="G24" s="10"/>
      <c r="H24" s="10"/>
      <c r="I24" s="70"/>
      <c r="J24" s="73"/>
    </row>
    <row r="25" spans="1:23" ht="15" customHeight="1" thickTop="1" x14ac:dyDescent="0.25">
      <c r="A25" s="22" t="s">
        <v>0</v>
      </c>
      <c r="B25" s="3"/>
      <c r="C25" s="4"/>
      <c r="D25" s="4"/>
      <c r="E25" s="4"/>
      <c r="F25" s="4"/>
      <c r="G25" s="4"/>
      <c r="H25" s="4"/>
      <c r="I25" s="68"/>
      <c r="J25" s="69"/>
      <c r="N25" s="65" t="s">
        <v>67</v>
      </c>
      <c r="O25" s="64"/>
      <c r="P25" s="64"/>
      <c r="Q25" s="64"/>
      <c r="R25" s="64"/>
      <c r="S25" s="64"/>
      <c r="T25" s="64"/>
      <c r="U25" s="64"/>
      <c r="V25" s="64"/>
      <c r="W25" s="64"/>
    </row>
    <row r="26" spans="1:23" ht="15" customHeight="1" x14ac:dyDescent="0.25">
      <c r="A26" s="23" t="s">
        <v>1</v>
      </c>
      <c r="B26" s="6"/>
      <c r="C26" s="7"/>
      <c r="D26" s="7"/>
      <c r="E26" s="7"/>
      <c r="F26" s="7"/>
      <c r="G26" s="7"/>
      <c r="H26" s="7"/>
      <c r="I26" s="71"/>
      <c r="J26" s="72"/>
      <c r="N26" s="64"/>
      <c r="O26" s="64"/>
      <c r="P26" s="64"/>
      <c r="Q26" s="64"/>
      <c r="R26" s="64"/>
      <c r="S26" s="64"/>
      <c r="T26" s="64"/>
      <c r="U26" s="64"/>
      <c r="V26" s="64"/>
      <c r="W26" s="64"/>
    </row>
    <row r="27" spans="1:23" x14ac:dyDescent="0.25">
      <c r="A27" s="22" t="s">
        <v>2</v>
      </c>
      <c r="B27" s="3"/>
      <c r="C27" s="4"/>
      <c r="D27" s="4"/>
      <c r="E27" s="4"/>
      <c r="F27" s="4"/>
      <c r="G27" s="4"/>
      <c r="H27" s="4"/>
      <c r="I27" s="68"/>
      <c r="J27" s="69"/>
      <c r="N27" s="64"/>
      <c r="O27" s="64"/>
      <c r="P27" s="64"/>
      <c r="Q27" s="64"/>
      <c r="R27" s="64"/>
      <c r="S27" s="64"/>
      <c r="T27" s="64"/>
      <c r="U27" s="64"/>
      <c r="V27" s="64"/>
      <c r="W27" s="64"/>
    </row>
    <row r="28" spans="1:23" ht="15" customHeight="1" thickBot="1" x14ac:dyDescent="0.3">
      <c r="A28" s="24" t="s">
        <v>1</v>
      </c>
      <c r="B28" s="9"/>
      <c r="C28" s="10"/>
      <c r="D28" s="10"/>
      <c r="E28" s="10"/>
      <c r="F28" s="10"/>
      <c r="G28" s="10"/>
      <c r="H28" s="10"/>
      <c r="I28" s="70"/>
      <c r="J28" s="73"/>
      <c r="N28" s="64"/>
      <c r="O28" s="64"/>
      <c r="P28" s="64"/>
      <c r="Q28" s="64"/>
      <c r="R28" s="64"/>
      <c r="S28" s="64"/>
      <c r="T28" s="64"/>
      <c r="U28" s="64"/>
      <c r="V28" s="64"/>
      <c r="W28" s="64"/>
    </row>
    <row r="29" spans="1:23" ht="15" customHeight="1" thickTop="1" x14ac:dyDescent="0.25">
      <c r="A29" s="22" t="s">
        <v>0</v>
      </c>
      <c r="B29" s="3"/>
      <c r="C29" s="4"/>
      <c r="D29" s="4"/>
      <c r="E29" s="4"/>
      <c r="F29" s="4"/>
      <c r="G29" s="4"/>
      <c r="H29" s="4"/>
      <c r="I29" s="68"/>
      <c r="J29" s="69"/>
    </row>
    <row r="30" spans="1:23" ht="15" customHeight="1" x14ac:dyDescent="0.25">
      <c r="A30" s="23" t="s">
        <v>1</v>
      </c>
      <c r="B30" s="6"/>
      <c r="C30" s="7"/>
      <c r="D30" s="7"/>
      <c r="E30" s="7"/>
      <c r="F30" s="7"/>
      <c r="G30" s="7"/>
      <c r="H30" s="7"/>
      <c r="I30" s="71"/>
      <c r="J30" s="72"/>
    </row>
    <row r="31" spans="1:23" ht="15" customHeight="1" x14ac:dyDescent="0.25">
      <c r="A31" s="22" t="s">
        <v>2</v>
      </c>
      <c r="B31" s="3"/>
      <c r="C31" s="4"/>
      <c r="D31" s="4"/>
      <c r="E31" s="4"/>
      <c r="F31" s="4"/>
      <c r="G31" s="4"/>
      <c r="H31" s="4"/>
      <c r="I31" s="68"/>
      <c r="J31" s="69"/>
    </row>
    <row r="32" spans="1:23" ht="15" customHeight="1" thickBot="1" x14ac:dyDescent="0.3">
      <c r="A32" s="24" t="s">
        <v>1</v>
      </c>
      <c r="B32" s="9"/>
      <c r="C32" s="10"/>
      <c r="D32" s="10"/>
      <c r="E32" s="10"/>
      <c r="F32" s="10"/>
      <c r="G32" s="10"/>
      <c r="H32" s="10"/>
      <c r="I32" s="70"/>
      <c r="J32" s="73"/>
    </row>
    <row r="33" spans="1:10" ht="15" customHeight="1" thickTop="1" x14ac:dyDescent="0.25">
      <c r="A33" s="22" t="s">
        <v>0</v>
      </c>
      <c r="B33" s="3"/>
      <c r="C33" s="4"/>
      <c r="D33" s="4"/>
      <c r="E33" s="4"/>
      <c r="F33" s="4"/>
      <c r="G33" s="4"/>
      <c r="H33" s="4"/>
      <c r="I33" s="68"/>
      <c r="J33" s="69"/>
    </row>
    <row r="34" spans="1:10" ht="15" customHeight="1" x14ac:dyDescent="0.25">
      <c r="A34" s="23" t="s">
        <v>1</v>
      </c>
      <c r="B34" s="6"/>
      <c r="C34" s="7"/>
      <c r="D34" s="7"/>
      <c r="E34" s="7"/>
      <c r="F34" s="7"/>
      <c r="G34" s="7"/>
      <c r="H34" s="7"/>
      <c r="I34" s="71"/>
      <c r="J34" s="72"/>
    </row>
    <row r="35" spans="1:10" ht="15" customHeight="1" x14ac:dyDescent="0.25">
      <c r="A35" s="22" t="s">
        <v>2</v>
      </c>
      <c r="B35" s="3"/>
      <c r="C35" s="4"/>
      <c r="D35" s="4"/>
      <c r="E35" s="4"/>
      <c r="F35" s="4"/>
      <c r="G35" s="4"/>
      <c r="H35" s="4"/>
      <c r="I35" s="68"/>
      <c r="J35" s="69"/>
    </row>
    <row r="36" spans="1:10" ht="15" customHeight="1" thickBot="1" x14ac:dyDescent="0.3">
      <c r="A36" s="24" t="s">
        <v>1</v>
      </c>
      <c r="B36" s="9"/>
      <c r="C36" s="10"/>
      <c r="D36" s="10"/>
      <c r="E36" s="10"/>
      <c r="F36" s="10"/>
      <c r="G36" s="10"/>
      <c r="H36" s="10"/>
      <c r="I36" s="70"/>
      <c r="J36" s="73"/>
    </row>
    <row r="37" spans="1:10" ht="16.5" thickTop="1" x14ac:dyDescent="0.25">
      <c r="A37" s="26" t="s">
        <v>24</v>
      </c>
      <c r="B37" s="26"/>
      <c r="C37" s="26"/>
      <c r="D37" s="26"/>
      <c r="E37" s="26"/>
      <c r="F37" s="26"/>
      <c r="G37" s="26"/>
      <c r="H37" s="26"/>
      <c r="I37" s="26"/>
      <c r="J37" s="26"/>
    </row>
    <row r="38" spans="1:10" x14ac:dyDescent="0.25">
      <c r="A38" s="27" t="s">
        <v>0</v>
      </c>
      <c r="B38" s="27"/>
      <c r="C38" s="27" t="s">
        <v>2</v>
      </c>
      <c r="D38" s="27"/>
    </row>
    <row r="39" spans="1:10" ht="16.5" thickBot="1" x14ac:dyDescent="0.3">
      <c r="A39" s="28" t="s">
        <v>22</v>
      </c>
      <c r="B39" s="28"/>
      <c r="C39" s="28" t="s">
        <v>23</v>
      </c>
      <c r="D39" s="28"/>
    </row>
    <row r="40" spans="1:10" ht="16.5" thickTop="1" x14ac:dyDescent="0.25">
      <c r="A40" s="26" t="s">
        <v>208</v>
      </c>
      <c r="B40" s="26"/>
      <c r="C40" s="26"/>
      <c r="D40" s="26"/>
      <c r="E40" s="26"/>
      <c r="F40" s="26"/>
      <c r="G40" s="26"/>
      <c r="H40" s="26"/>
      <c r="I40" s="26"/>
      <c r="J40" s="26"/>
    </row>
    <row r="41" spans="1:10" x14ac:dyDescent="0.25">
      <c r="A41" s="27" t="s">
        <v>0</v>
      </c>
      <c r="B41" s="27"/>
      <c r="C41" s="27" t="s">
        <v>2</v>
      </c>
      <c r="D41" s="27"/>
      <c r="I41" s="2"/>
      <c r="J41" s="2"/>
    </row>
    <row r="42" spans="1:10" x14ac:dyDescent="0.25">
      <c r="A42" s="28" t="s">
        <v>232</v>
      </c>
      <c r="B42" s="28"/>
      <c r="C42" s="28" t="s">
        <v>233</v>
      </c>
      <c r="D42" s="28"/>
      <c r="I42" s="2"/>
      <c r="J42" s="2"/>
    </row>
  </sheetData>
  <mergeCells count="52">
    <mergeCell ref="A40:J40"/>
    <mergeCell ref="A41:B41"/>
    <mergeCell ref="C41:D41"/>
    <mergeCell ref="A42:B42"/>
    <mergeCell ref="C42:D42"/>
    <mergeCell ref="S20:U20"/>
    <mergeCell ref="V20:W20"/>
    <mergeCell ref="S21:U21"/>
    <mergeCell ref="V21:W21"/>
    <mergeCell ref="N25:W28"/>
    <mergeCell ref="S17:U17"/>
    <mergeCell ref="V17:W17"/>
    <mergeCell ref="S18:U18"/>
    <mergeCell ref="V18:W18"/>
    <mergeCell ref="S19:U19"/>
    <mergeCell ref="V19:W19"/>
    <mergeCell ref="S14:U14"/>
    <mergeCell ref="V14:W14"/>
    <mergeCell ref="S15:U15"/>
    <mergeCell ref="V15:W15"/>
    <mergeCell ref="S16:U16"/>
    <mergeCell ref="V16:W16"/>
    <mergeCell ref="S11:U11"/>
    <mergeCell ref="V11:W11"/>
    <mergeCell ref="S12:U12"/>
    <mergeCell ref="V12:W12"/>
    <mergeCell ref="S13:U13"/>
    <mergeCell ref="V13:W13"/>
    <mergeCell ref="S8:U8"/>
    <mergeCell ref="V8:W8"/>
    <mergeCell ref="S9:U9"/>
    <mergeCell ref="V9:W9"/>
    <mergeCell ref="S10:U10"/>
    <mergeCell ref="V10:W10"/>
    <mergeCell ref="S5:U5"/>
    <mergeCell ref="V5:W5"/>
    <mergeCell ref="S6:U6"/>
    <mergeCell ref="V6:W6"/>
    <mergeCell ref="S7:U7"/>
    <mergeCell ref="V7:W7"/>
    <mergeCell ref="S2:U2"/>
    <mergeCell ref="V2:W2"/>
    <mergeCell ref="S3:U3"/>
    <mergeCell ref="V3:W3"/>
    <mergeCell ref="S4:U4"/>
    <mergeCell ref="V4:W4"/>
    <mergeCell ref="A1:J1"/>
    <mergeCell ref="A37:J37"/>
    <mergeCell ref="A38:B38"/>
    <mergeCell ref="C38:D38"/>
    <mergeCell ref="A39:B39"/>
    <mergeCell ref="C39:D39"/>
  </mergeCells>
  <pageMargins left="0" right="0" top="0" bottom="0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workbookViewId="0">
      <selection activeCell="N42" sqref="N42"/>
    </sheetView>
  </sheetViews>
  <sheetFormatPr defaultColWidth="9.140625" defaultRowHeight="15.75" x14ac:dyDescent="0.25"/>
  <cols>
    <col min="1" max="1" width="16" style="1" bestFit="1" customWidth="1"/>
    <col min="2" max="2" width="11.42578125" style="2" customWidth="1"/>
    <col min="3" max="6" width="10" style="2" customWidth="1"/>
    <col min="7" max="7" width="9.28515625" style="2" customWidth="1"/>
    <col min="8" max="8" width="10" style="2" customWidth="1"/>
    <col min="9" max="10" width="10.5703125" style="2" customWidth="1"/>
    <col min="11" max="13" width="9.140625" style="2"/>
    <col min="14" max="14" width="19.140625" style="2" customWidth="1"/>
    <col min="15" max="16384" width="9.140625" style="2"/>
  </cols>
  <sheetData>
    <row r="1" spans="1:23" s="13" customFormat="1" ht="19.5" thickBot="1" x14ac:dyDescent="0.35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</row>
    <row r="2" spans="1:23" ht="16.5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N2" s="49" t="s">
        <v>46</v>
      </c>
      <c r="O2" s="50"/>
      <c r="P2" s="50"/>
      <c r="Q2" s="50"/>
      <c r="R2" s="51"/>
      <c r="S2" s="52"/>
      <c r="T2" s="53"/>
      <c r="U2" s="53"/>
      <c r="V2" s="53"/>
      <c r="W2" s="54"/>
    </row>
    <row r="3" spans="1:23" ht="16.5" thickTop="1" x14ac:dyDescent="0.25">
      <c r="A3" s="14"/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10</v>
      </c>
      <c r="H3" s="16" t="s">
        <v>11</v>
      </c>
      <c r="I3" s="16" t="s">
        <v>12</v>
      </c>
      <c r="J3" s="17" t="s">
        <v>13</v>
      </c>
      <c r="N3" s="55" t="s">
        <v>32</v>
      </c>
      <c r="O3" s="56" t="s">
        <v>33</v>
      </c>
      <c r="P3" s="56" t="s">
        <v>0</v>
      </c>
      <c r="Q3" s="56" t="s">
        <v>2</v>
      </c>
      <c r="R3" s="57" t="s">
        <v>34</v>
      </c>
      <c r="S3" s="37" t="s">
        <v>75</v>
      </c>
      <c r="T3" s="38"/>
      <c r="U3" s="38"/>
      <c r="V3" s="38" t="s">
        <v>76</v>
      </c>
      <c r="W3" s="39"/>
    </row>
    <row r="4" spans="1:23" ht="16.5" thickBot="1" x14ac:dyDescent="0.3">
      <c r="A4" s="18"/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/>
      <c r="H4" s="20" t="s">
        <v>20</v>
      </c>
      <c r="I4" s="20" t="s">
        <v>21</v>
      </c>
      <c r="J4" s="21"/>
      <c r="N4" s="58">
        <v>42122.997453703705</v>
      </c>
      <c r="O4" s="56">
        <v>1</v>
      </c>
      <c r="P4" s="59">
        <v>56300</v>
      </c>
      <c r="Q4" s="59">
        <v>2680</v>
      </c>
      <c r="R4" s="57" t="s">
        <v>35</v>
      </c>
      <c r="S4" s="37" t="s">
        <v>77</v>
      </c>
      <c r="T4" s="38"/>
      <c r="U4" s="38"/>
      <c r="V4" s="38"/>
      <c r="W4" s="39"/>
    </row>
    <row r="5" spans="1:23" ht="15" customHeight="1" thickTop="1" thickBot="1" x14ac:dyDescent="0.3">
      <c r="A5" s="22" t="s">
        <v>0</v>
      </c>
      <c r="B5" s="66">
        <v>42122</v>
      </c>
      <c r="C5" s="67">
        <v>56300</v>
      </c>
      <c r="D5" s="67">
        <v>3880</v>
      </c>
      <c r="E5" s="67">
        <v>47600</v>
      </c>
      <c r="F5" s="67">
        <v>12400</v>
      </c>
      <c r="G5" s="67">
        <f t="shared" ref="G5:G6" si="0">AVERAGE(C5:F5)</f>
        <v>30045</v>
      </c>
      <c r="H5" s="4">
        <f>STDEV(C5:F5)</f>
        <v>25777.61496596094</v>
      </c>
      <c r="I5" s="68" t="s">
        <v>68</v>
      </c>
      <c r="J5" s="69" t="s">
        <v>69</v>
      </c>
      <c r="N5" s="60"/>
      <c r="O5" s="61" t="s">
        <v>36</v>
      </c>
      <c r="P5" s="62">
        <v>56300</v>
      </c>
      <c r="Q5" s="62">
        <v>2680</v>
      </c>
      <c r="R5" s="63" t="s">
        <v>35</v>
      </c>
      <c r="S5" s="46"/>
      <c r="T5" s="47"/>
      <c r="U5" s="47"/>
      <c r="V5" s="47"/>
      <c r="W5" s="48"/>
    </row>
    <row r="6" spans="1:23" ht="15" customHeight="1" x14ac:dyDescent="0.25">
      <c r="A6" s="23" t="s">
        <v>1</v>
      </c>
      <c r="B6" s="6"/>
      <c r="C6" s="7"/>
      <c r="D6" s="7"/>
      <c r="E6" s="7"/>
      <c r="F6" s="7"/>
      <c r="G6" s="67"/>
      <c r="H6" s="4"/>
      <c r="I6" s="71"/>
      <c r="J6" s="72"/>
      <c r="N6" s="49" t="s">
        <v>47</v>
      </c>
      <c r="O6" s="50"/>
      <c r="P6" s="50"/>
      <c r="Q6" s="50"/>
      <c r="R6" s="51"/>
      <c r="S6" s="52"/>
      <c r="T6" s="53"/>
      <c r="U6" s="53"/>
      <c r="V6" s="53"/>
      <c r="W6" s="54"/>
    </row>
    <row r="7" spans="1:23" ht="15" customHeight="1" x14ac:dyDescent="0.25">
      <c r="A7" s="22" t="s">
        <v>2</v>
      </c>
      <c r="B7" s="66">
        <v>42122</v>
      </c>
      <c r="C7" s="67">
        <v>2680</v>
      </c>
      <c r="D7" s="67">
        <v>0</v>
      </c>
      <c r="E7" s="67">
        <v>2970</v>
      </c>
      <c r="F7" s="67">
        <v>848</v>
      </c>
      <c r="G7" s="67">
        <f>AVERAGE(C7:F7)</f>
        <v>1624.5</v>
      </c>
      <c r="H7" s="4">
        <f t="shared" ref="H6:H7" si="1">STDEV(C7:F7)</f>
        <v>1433.6902268853851</v>
      </c>
      <c r="I7" s="68" t="s">
        <v>84</v>
      </c>
      <c r="J7" s="69" t="s">
        <v>69</v>
      </c>
      <c r="N7" s="55" t="s">
        <v>32</v>
      </c>
      <c r="O7" s="56" t="s">
        <v>33</v>
      </c>
      <c r="P7" s="56" t="s">
        <v>0</v>
      </c>
      <c r="Q7" s="56" t="s">
        <v>2</v>
      </c>
      <c r="R7" s="57" t="s">
        <v>34</v>
      </c>
      <c r="S7" s="37" t="s">
        <v>75</v>
      </c>
      <c r="T7" s="38"/>
      <c r="U7" s="38"/>
      <c r="V7" s="38" t="s">
        <v>78</v>
      </c>
      <c r="W7" s="39"/>
    </row>
    <row r="8" spans="1:23" ht="15" customHeight="1" thickBot="1" x14ac:dyDescent="0.3">
      <c r="A8" s="24" t="s">
        <v>1</v>
      </c>
      <c r="B8" s="9"/>
      <c r="C8" s="10"/>
      <c r="D8" s="10"/>
      <c r="E8" s="10"/>
      <c r="F8" s="10"/>
      <c r="G8" s="10"/>
      <c r="H8" s="10"/>
      <c r="I8" s="70"/>
      <c r="J8" s="73"/>
      <c r="N8" s="58">
        <v>42123.004988425928</v>
      </c>
      <c r="O8" s="56">
        <v>1</v>
      </c>
      <c r="P8" s="59">
        <v>3880</v>
      </c>
      <c r="Q8" s="59">
        <v>0</v>
      </c>
      <c r="R8" s="57" t="s">
        <v>35</v>
      </c>
      <c r="S8" s="37" t="s">
        <v>79</v>
      </c>
      <c r="T8" s="38"/>
      <c r="U8" s="38"/>
      <c r="V8" s="38"/>
      <c r="W8" s="39"/>
    </row>
    <row r="9" spans="1:23" ht="15" customHeight="1" thickTop="1" thickBot="1" x14ac:dyDescent="0.3">
      <c r="A9" s="22" t="s">
        <v>0</v>
      </c>
      <c r="B9" s="3"/>
      <c r="C9" s="4"/>
      <c r="D9" s="4"/>
      <c r="E9" s="4"/>
      <c r="F9" s="4"/>
      <c r="G9" s="4"/>
      <c r="H9" s="4"/>
      <c r="I9" s="4"/>
      <c r="J9" s="5"/>
      <c r="N9" s="60"/>
      <c r="O9" s="61" t="s">
        <v>36</v>
      </c>
      <c r="P9" s="62">
        <v>3880</v>
      </c>
      <c r="Q9" s="62">
        <v>0</v>
      </c>
      <c r="R9" s="63" t="s">
        <v>35</v>
      </c>
      <c r="S9" s="46"/>
      <c r="T9" s="47"/>
      <c r="U9" s="47"/>
      <c r="V9" s="47"/>
      <c r="W9" s="48"/>
    </row>
    <row r="10" spans="1:23" ht="15" customHeight="1" x14ac:dyDescent="0.25">
      <c r="A10" s="23" t="s">
        <v>1</v>
      </c>
      <c r="B10" s="6"/>
      <c r="C10" s="7"/>
      <c r="D10" s="7"/>
      <c r="E10" s="7"/>
      <c r="F10" s="7"/>
      <c r="G10" s="7"/>
      <c r="H10" s="7"/>
      <c r="I10" s="7"/>
      <c r="J10" s="8"/>
      <c r="N10" s="49" t="s">
        <v>48</v>
      </c>
      <c r="O10" s="50"/>
      <c r="P10" s="50"/>
      <c r="Q10" s="50"/>
      <c r="R10" s="51"/>
      <c r="S10" s="52"/>
      <c r="T10" s="53"/>
      <c r="U10" s="53"/>
      <c r="V10" s="53"/>
      <c r="W10" s="54"/>
    </row>
    <row r="11" spans="1:23" ht="15" customHeight="1" x14ac:dyDescent="0.25">
      <c r="A11" s="22" t="s">
        <v>2</v>
      </c>
      <c r="B11" s="3"/>
      <c r="C11" s="4"/>
      <c r="D11" s="4"/>
      <c r="E11" s="4"/>
      <c r="F11" s="4"/>
      <c r="G11" s="4"/>
      <c r="H11" s="4"/>
      <c r="I11" s="4"/>
      <c r="J11" s="5"/>
      <c r="N11" s="55" t="s">
        <v>32</v>
      </c>
      <c r="O11" s="56" t="s">
        <v>33</v>
      </c>
      <c r="P11" s="56" t="s">
        <v>0</v>
      </c>
      <c r="Q11" s="56" t="s">
        <v>2</v>
      </c>
      <c r="R11" s="57" t="s">
        <v>34</v>
      </c>
      <c r="S11" s="37" t="s">
        <v>75</v>
      </c>
      <c r="T11" s="38"/>
      <c r="U11" s="38"/>
      <c r="V11" s="38" t="s">
        <v>80</v>
      </c>
      <c r="W11" s="39"/>
    </row>
    <row r="12" spans="1:23" ht="15" customHeight="1" thickBot="1" x14ac:dyDescent="0.3">
      <c r="A12" s="24" t="s">
        <v>1</v>
      </c>
      <c r="B12" s="9"/>
      <c r="C12" s="10"/>
      <c r="D12" s="10"/>
      <c r="E12" s="10"/>
      <c r="F12" s="10"/>
      <c r="G12" s="10"/>
      <c r="H12" s="10"/>
      <c r="I12" s="10"/>
      <c r="J12" s="11"/>
      <c r="N12" s="58">
        <v>42123.011631944442</v>
      </c>
      <c r="O12" s="56">
        <v>1</v>
      </c>
      <c r="P12" s="59">
        <v>47600</v>
      </c>
      <c r="Q12" s="59">
        <v>2970</v>
      </c>
      <c r="R12" s="57" t="s">
        <v>35</v>
      </c>
      <c r="S12" s="37" t="s">
        <v>81</v>
      </c>
      <c r="T12" s="38"/>
      <c r="U12" s="38"/>
      <c r="V12" s="38"/>
      <c r="W12" s="39"/>
    </row>
    <row r="13" spans="1:23" ht="15" customHeight="1" thickTop="1" thickBot="1" x14ac:dyDescent="0.3">
      <c r="A13" s="22" t="s">
        <v>0</v>
      </c>
      <c r="B13" s="3"/>
      <c r="C13" s="4"/>
      <c r="D13" s="4"/>
      <c r="E13" s="4"/>
      <c r="F13" s="4"/>
      <c r="G13" s="4"/>
      <c r="H13" s="4"/>
      <c r="I13" s="4"/>
      <c r="J13" s="5"/>
      <c r="N13" s="60"/>
      <c r="O13" s="61" t="s">
        <v>36</v>
      </c>
      <c r="P13" s="62">
        <v>47600</v>
      </c>
      <c r="Q13" s="62">
        <v>2970</v>
      </c>
      <c r="R13" s="63" t="s">
        <v>35</v>
      </c>
      <c r="S13" s="46"/>
      <c r="T13" s="47"/>
      <c r="U13" s="47"/>
      <c r="V13" s="47"/>
      <c r="W13" s="48"/>
    </row>
    <row r="14" spans="1:23" ht="15" customHeight="1" x14ac:dyDescent="0.25">
      <c r="A14" s="23" t="s">
        <v>1</v>
      </c>
      <c r="B14" s="6"/>
      <c r="C14" s="7"/>
      <c r="D14" s="7"/>
      <c r="E14" s="7"/>
      <c r="F14" s="7"/>
      <c r="G14" s="7"/>
      <c r="H14" s="7"/>
      <c r="I14" s="7"/>
      <c r="J14" s="8"/>
      <c r="N14" s="49" t="s">
        <v>49</v>
      </c>
      <c r="O14" s="50"/>
      <c r="P14" s="50"/>
      <c r="Q14" s="50"/>
      <c r="R14" s="51"/>
      <c r="S14" s="52"/>
      <c r="T14" s="53"/>
      <c r="U14" s="53"/>
      <c r="V14" s="53"/>
      <c r="W14" s="54"/>
    </row>
    <row r="15" spans="1:23" ht="15" customHeight="1" x14ac:dyDescent="0.25">
      <c r="A15" s="22" t="s">
        <v>2</v>
      </c>
      <c r="B15" s="3"/>
      <c r="C15" s="4"/>
      <c r="D15" s="4"/>
      <c r="E15" s="4"/>
      <c r="F15" s="4"/>
      <c r="G15" s="4"/>
      <c r="H15" s="4"/>
      <c r="I15" s="4"/>
      <c r="J15" s="5"/>
      <c r="N15" s="55" t="s">
        <v>32</v>
      </c>
      <c r="O15" s="56" t="s">
        <v>33</v>
      </c>
      <c r="P15" s="56" t="s">
        <v>0</v>
      </c>
      <c r="Q15" s="56" t="s">
        <v>2</v>
      </c>
      <c r="R15" s="57" t="s">
        <v>34</v>
      </c>
      <c r="S15" s="37" t="s">
        <v>75</v>
      </c>
      <c r="T15" s="38"/>
      <c r="U15" s="38"/>
      <c r="V15" s="38" t="s">
        <v>82</v>
      </c>
      <c r="W15" s="39"/>
    </row>
    <row r="16" spans="1:23" ht="15" customHeight="1" thickBot="1" x14ac:dyDescent="0.3">
      <c r="A16" s="24" t="s">
        <v>1</v>
      </c>
      <c r="B16" s="9"/>
      <c r="C16" s="10"/>
      <c r="D16" s="10"/>
      <c r="E16" s="10"/>
      <c r="F16" s="10"/>
      <c r="G16" s="10"/>
      <c r="H16" s="10"/>
      <c r="I16" s="10"/>
      <c r="J16" s="11"/>
      <c r="N16" s="58">
        <v>42123.021909722222</v>
      </c>
      <c r="O16" s="56">
        <v>1</v>
      </c>
      <c r="P16" s="59">
        <v>12400</v>
      </c>
      <c r="Q16" s="59">
        <v>848</v>
      </c>
      <c r="R16" s="57" t="s">
        <v>35</v>
      </c>
      <c r="S16" s="37" t="s">
        <v>83</v>
      </c>
      <c r="T16" s="38"/>
      <c r="U16" s="38"/>
      <c r="V16" s="38"/>
      <c r="W16" s="39"/>
    </row>
    <row r="17" spans="1:23" ht="15" customHeight="1" thickTop="1" thickBot="1" x14ac:dyDescent="0.3">
      <c r="A17" s="22" t="s">
        <v>0</v>
      </c>
      <c r="B17" s="3"/>
      <c r="C17" s="4"/>
      <c r="D17" s="4"/>
      <c r="E17" s="4"/>
      <c r="F17" s="4"/>
      <c r="G17" s="4"/>
      <c r="H17" s="4"/>
      <c r="I17" s="4"/>
      <c r="J17" s="5"/>
      <c r="N17" s="60"/>
      <c r="O17" s="61" t="s">
        <v>36</v>
      </c>
      <c r="P17" s="62">
        <v>12400</v>
      </c>
      <c r="Q17" s="62">
        <v>848</v>
      </c>
      <c r="R17" s="63" t="s">
        <v>35</v>
      </c>
      <c r="S17" s="46"/>
      <c r="T17" s="47"/>
      <c r="U17" s="47"/>
      <c r="V17" s="47"/>
      <c r="W17" s="48"/>
    </row>
    <row r="18" spans="1:23" ht="15" customHeight="1" x14ac:dyDescent="0.25">
      <c r="A18" s="23" t="s">
        <v>1</v>
      </c>
      <c r="B18" s="6"/>
      <c r="C18" s="7"/>
      <c r="D18" s="7"/>
      <c r="E18" s="7"/>
      <c r="F18" s="7"/>
      <c r="G18" s="7"/>
      <c r="H18" s="7"/>
      <c r="I18" s="7"/>
      <c r="J18" s="8"/>
    </row>
    <row r="19" spans="1:23" ht="15" customHeight="1" x14ac:dyDescent="0.25">
      <c r="A19" s="22" t="s">
        <v>2</v>
      </c>
      <c r="B19" s="3"/>
      <c r="C19" s="4"/>
      <c r="D19" s="4"/>
      <c r="E19" s="4"/>
      <c r="F19" s="4"/>
      <c r="G19" s="4"/>
      <c r="H19" s="4"/>
      <c r="I19" s="4"/>
      <c r="J19" s="5"/>
    </row>
    <row r="20" spans="1:23" ht="15.75" customHeight="1" thickBot="1" x14ac:dyDescent="0.3">
      <c r="A20" s="24" t="s">
        <v>1</v>
      </c>
      <c r="B20" s="9"/>
      <c r="C20" s="10"/>
      <c r="D20" s="10"/>
      <c r="E20" s="10"/>
      <c r="F20" s="10"/>
      <c r="G20" s="10"/>
      <c r="H20" s="10"/>
      <c r="I20" s="10"/>
      <c r="J20" s="11"/>
    </row>
    <row r="21" spans="1:23" ht="15" customHeight="1" thickTop="1" x14ac:dyDescent="0.25">
      <c r="A21" s="22" t="s">
        <v>0</v>
      </c>
      <c r="B21" s="3"/>
      <c r="C21" s="4"/>
      <c r="D21" s="4"/>
      <c r="E21" s="4"/>
      <c r="F21" s="4"/>
      <c r="G21" s="4"/>
      <c r="H21" s="4"/>
      <c r="I21" s="4"/>
      <c r="J21" s="5"/>
      <c r="N21" s="65" t="s">
        <v>67</v>
      </c>
      <c r="O21" s="64"/>
      <c r="P21" s="64"/>
      <c r="Q21" s="64"/>
      <c r="R21" s="64"/>
      <c r="S21" s="64"/>
      <c r="T21" s="64"/>
      <c r="U21" s="64"/>
      <c r="V21" s="64"/>
      <c r="W21" s="64"/>
    </row>
    <row r="22" spans="1:23" ht="15" customHeight="1" x14ac:dyDescent="0.25">
      <c r="A22" s="23" t="s">
        <v>1</v>
      </c>
      <c r="B22" s="6"/>
      <c r="C22" s="7"/>
      <c r="D22" s="7"/>
      <c r="E22" s="7"/>
      <c r="F22" s="7"/>
      <c r="G22" s="7"/>
      <c r="H22" s="7"/>
      <c r="I22" s="7"/>
      <c r="J22" s="8"/>
      <c r="N22" s="64"/>
      <c r="O22" s="64"/>
      <c r="P22" s="64"/>
      <c r="Q22" s="64"/>
      <c r="R22" s="64"/>
      <c r="S22" s="64"/>
      <c r="T22" s="64"/>
      <c r="U22" s="64"/>
      <c r="V22" s="64"/>
      <c r="W22" s="64"/>
    </row>
    <row r="23" spans="1:23" ht="15" customHeight="1" x14ac:dyDescent="0.25">
      <c r="A23" s="22" t="s">
        <v>2</v>
      </c>
      <c r="B23" s="3"/>
      <c r="C23" s="4"/>
      <c r="D23" s="4"/>
      <c r="E23" s="4"/>
      <c r="F23" s="4"/>
      <c r="G23" s="4"/>
      <c r="H23" s="4"/>
      <c r="I23" s="4"/>
      <c r="J23" s="5"/>
      <c r="N23" s="64"/>
      <c r="O23" s="64"/>
      <c r="P23" s="64"/>
      <c r="Q23" s="64"/>
      <c r="R23" s="64"/>
      <c r="S23" s="64"/>
      <c r="T23" s="64"/>
      <c r="U23" s="64"/>
      <c r="V23" s="64"/>
      <c r="W23" s="64"/>
    </row>
    <row r="24" spans="1:23" ht="15" customHeight="1" thickBot="1" x14ac:dyDescent="0.3">
      <c r="A24" s="24" t="s">
        <v>1</v>
      </c>
      <c r="B24" s="9"/>
      <c r="C24" s="10"/>
      <c r="D24" s="10"/>
      <c r="E24" s="10"/>
      <c r="F24" s="10"/>
      <c r="G24" s="10"/>
      <c r="H24" s="10"/>
      <c r="I24" s="10"/>
      <c r="J24" s="11"/>
      <c r="N24" s="64"/>
      <c r="O24" s="64"/>
      <c r="P24" s="64"/>
      <c r="Q24" s="64"/>
      <c r="R24" s="64"/>
      <c r="S24" s="64"/>
      <c r="T24" s="64"/>
      <c r="U24" s="64"/>
      <c r="V24" s="64"/>
      <c r="W24" s="64"/>
    </row>
    <row r="25" spans="1:23" ht="15" customHeight="1" thickTop="1" x14ac:dyDescent="0.25">
      <c r="A25" s="22" t="s">
        <v>0</v>
      </c>
      <c r="B25" s="3"/>
      <c r="C25" s="4"/>
      <c r="D25" s="4"/>
      <c r="E25" s="4"/>
      <c r="F25" s="4"/>
      <c r="G25" s="4"/>
      <c r="H25" s="4"/>
      <c r="I25" s="4"/>
      <c r="J25" s="5"/>
    </row>
    <row r="26" spans="1:23" ht="15" customHeight="1" x14ac:dyDescent="0.25">
      <c r="A26" s="23" t="s">
        <v>1</v>
      </c>
      <c r="B26" s="6"/>
      <c r="C26" s="7"/>
      <c r="D26" s="7"/>
      <c r="E26" s="7"/>
      <c r="F26" s="7"/>
      <c r="G26" s="7"/>
      <c r="H26" s="7"/>
      <c r="I26" s="7"/>
      <c r="J26" s="8"/>
    </row>
    <row r="27" spans="1:23" x14ac:dyDescent="0.25">
      <c r="A27" s="22" t="s">
        <v>2</v>
      </c>
      <c r="B27" s="3"/>
      <c r="C27" s="4"/>
      <c r="D27" s="4"/>
      <c r="E27" s="4"/>
      <c r="F27" s="4"/>
      <c r="G27" s="4"/>
      <c r="H27" s="4"/>
      <c r="I27" s="4"/>
      <c r="J27" s="5"/>
    </row>
    <row r="28" spans="1:23" ht="15" customHeight="1" thickBot="1" x14ac:dyDescent="0.3">
      <c r="A28" s="24" t="s">
        <v>1</v>
      </c>
      <c r="B28" s="9"/>
      <c r="C28" s="10"/>
      <c r="D28" s="10"/>
      <c r="E28" s="10"/>
      <c r="F28" s="10"/>
      <c r="G28" s="10"/>
      <c r="H28" s="10"/>
      <c r="I28" s="10"/>
      <c r="J28" s="11"/>
    </row>
    <row r="29" spans="1:23" ht="15" customHeight="1" thickTop="1" x14ac:dyDescent="0.25">
      <c r="A29" s="22" t="s">
        <v>0</v>
      </c>
      <c r="B29" s="3"/>
      <c r="C29" s="4"/>
      <c r="D29" s="4"/>
      <c r="E29" s="4"/>
      <c r="F29" s="4"/>
      <c r="G29" s="4"/>
      <c r="H29" s="4"/>
      <c r="I29" s="4"/>
      <c r="J29" s="5"/>
    </row>
    <row r="30" spans="1:23" ht="15" customHeight="1" x14ac:dyDescent="0.25">
      <c r="A30" s="23" t="s">
        <v>1</v>
      </c>
      <c r="B30" s="6"/>
      <c r="C30" s="7"/>
      <c r="D30" s="7"/>
      <c r="E30" s="7"/>
      <c r="F30" s="7"/>
      <c r="G30" s="7"/>
      <c r="H30" s="7"/>
      <c r="I30" s="7"/>
      <c r="J30" s="8"/>
    </row>
    <row r="31" spans="1:23" ht="15" customHeight="1" x14ac:dyDescent="0.25">
      <c r="A31" s="22" t="s">
        <v>2</v>
      </c>
      <c r="B31" s="3"/>
      <c r="C31" s="4"/>
      <c r="D31" s="4"/>
      <c r="E31" s="4"/>
      <c r="F31" s="4"/>
      <c r="G31" s="4"/>
      <c r="H31" s="4"/>
      <c r="I31" s="4"/>
      <c r="J31" s="5"/>
    </row>
    <row r="32" spans="1:23" ht="15" customHeight="1" thickBot="1" x14ac:dyDescent="0.3">
      <c r="A32" s="24" t="s">
        <v>1</v>
      </c>
      <c r="B32" s="9"/>
      <c r="C32" s="10"/>
      <c r="D32" s="10"/>
      <c r="E32" s="10"/>
      <c r="F32" s="10"/>
      <c r="G32" s="10"/>
      <c r="H32" s="10"/>
      <c r="I32" s="10"/>
      <c r="J32" s="11"/>
    </row>
    <row r="33" spans="1:10" ht="15" customHeight="1" thickTop="1" x14ac:dyDescent="0.25">
      <c r="A33" s="22" t="s">
        <v>0</v>
      </c>
      <c r="B33" s="3"/>
      <c r="C33" s="4"/>
      <c r="D33" s="4"/>
      <c r="E33" s="4"/>
      <c r="F33" s="4"/>
      <c r="G33" s="4"/>
      <c r="H33" s="4"/>
      <c r="I33" s="4"/>
      <c r="J33" s="5"/>
    </row>
    <row r="34" spans="1:10" ht="15" customHeight="1" x14ac:dyDescent="0.25">
      <c r="A34" s="23" t="s">
        <v>1</v>
      </c>
      <c r="B34" s="6"/>
      <c r="C34" s="7"/>
      <c r="D34" s="7"/>
      <c r="E34" s="7"/>
      <c r="F34" s="7"/>
      <c r="G34" s="7"/>
      <c r="H34" s="7"/>
      <c r="I34" s="7"/>
      <c r="J34" s="8"/>
    </row>
    <row r="35" spans="1:10" ht="15" customHeight="1" x14ac:dyDescent="0.25">
      <c r="A35" s="22" t="s">
        <v>2</v>
      </c>
      <c r="B35" s="3"/>
      <c r="C35" s="4"/>
      <c r="D35" s="4"/>
      <c r="E35" s="4"/>
      <c r="F35" s="4"/>
      <c r="G35" s="4"/>
      <c r="H35" s="4"/>
      <c r="I35" s="4"/>
      <c r="J35" s="5"/>
    </row>
    <row r="36" spans="1:10" ht="15" customHeight="1" thickBot="1" x14ac:dyDescent="0.3">
      <c r="A36" s="24" t="s">
        <v>1</v>
      </c>
      <c r="B36" s="9"/>
      <c r="C36" s="10"/>
      <c r="D36" s="10"/>
      <c r="E36" s="10"/>
      <c r="F36" s="10"/>
      <c r="G36" s="10"/>
      <c r="H36" s="10"/>
      <c r="I36" s="10"/>
      <c r="J36" s="11"/>
    </row>
    <row r="37" spans="1:10" ht="16.5" thickTop="1" x14ac:dyDescent="0.25">
      <c r="A37" s="26" t="s">
        <v>24</v>
      </c>
      <c r="B37" s="26"/>
      <c r="C37" s="26"/>
      <c r="D37" s="26"/>
      <c r="E37" s="26"/>
      <c r="F37" s="26"/>
      <c r="G37" s="26"/>
      <c r="H37" s="26"/>
      <c r="I37" s="26"/>
      <c r="J37" s="26"/>
    </row>
    <row r="38" spans="1:10" x14ac:dyDescent="0.25">
      <c r="A38" s="27" t="s">
        <v>0</v>
      </c>
      <c r="B38" s="27"/>
      <c r="C38" s="27" t="s">
        <v>2</v>
      </c>
      <c r="D38" s="27"/>
    </row>
    <row r="39" spans="1:10" ht="16.5" thickBot="1" x14ac:dyDescent="0.3">
      <c r="A39" s="28" t="s">
        <v>22</v>
      </c>
      <c r="B39" s="28"/>
      <c r="C39" s="28" t="s">
        <v>23</v>
      </c>
      <c r="D39" s="28"/>
    </row>
    <row r="40" spans="1:10" ht="16.5" thickTop="1" x14ac:dyDescent="0.25">
      <c r="A40" s="26" t="s">
        <v>208</v>
      </c>
      <c r="B40" s="26"/>
      <c r="C40" s="26"/>
      <c r="D40" s="26"/>
      <c r="E40" s="26"/>
      <c r="F40" s="26"/>
      <c r="G40" s="26"/>
      <c r="H40" s="26"/>
      <c r="I40" s="26"/>
      <c r="J40" s="26"/>
    </row>
    <row r="41" spans="1:10" x14ac:dyDescent="0.25">
      <c r="A41" s="27" t="s">
        <v>0</v>
      </c>
      <c r="B41" s="27"/>
      <c r="C41" s="27" t="s">
        <v>2</v>
      </c>
      <c r="D41" s="27"/>
    </row>
    <row r="42" spans="1:10" x14ac:dyDescent="0.25">
      <c r="A42" s="28" t="s">
        <v>232</v>
      </c>
      <c r="B42" s="28"/>
      <c r="C42" s="28" t="s">
        <v>233</v>
      </c>
      <c r="D42" s="28"/>
    </row>
  </sheetData>
  <mergeCells count="44">
    <mergeCell ref="A42:B42"/>
    <mergeCell ref="C42:D42"/>
    <mergeCell ref="S17:U17"/>
    <mergeCell ref="V17:W17"/>
    <mergeCell ref="N21:W24"/>
    <mergeCell ref="A40:J40"/>
    <mergeCell ref="A41:B41"/>
    <mergeCell ref="C41:D41"/>
    <mergeCell ref="S14:U14"/>
    <mergeCell ref="V14:W14"/>
    <mergeCell ref="S15:U15"/>
    <mergeCell ref="V15:W15"/>
    <mergeCell ref="S16:U16"/>
    <mergeCell ref="V16:W16"/>
    <mergeCell ref="S11:U11"/>
    <mergeCell ref="V11:W11"/>
    <mergeCell ref="S12:U12"/>
    <mergeCell ref="V12:W12"/>
    <mergeCell ref="S13:U13"/>
    <mergeCell ref="V13:W13"/>
    <mergeCell ref="S8:U8"/>
    <mergeCell ref="V8:W8"/>
    <mergeCell ref="S9:U9"/>
    <mergeCell ref="V9:W9"/>
    <mergeCell ref="S10:U10"/>
    <mergeCell ref="V10:W10"/>
    <mergeCell ref="S5:U5"/>
    <mergeCell ref="V5:W5"/>
    <mergeCell ref="S6:U6"/>
    <mergeCell ref="V6:W6"/>
    <mergeCell ref="S7:U7"/>
    <mergeCell ref="V7:W7"/>
    <mergeCell ref="S2:U2"/>
    <mergeCell ref="V2:W2"/>
    <mergeCell ref="S3:U3"/>
    <mergeCell ref="V3:W3"/>
    <mergeCell ref="S4:U4"/>
    <mergeCell ref="V4:W4"/>
    <mergeCell ref="A1:J1"/>
    <mergeCell ref="A37:J37"/>
    <mergeCell ref="A38:B38"/>
    <mergeCell ref="C38:D38"/>
    <mergeCell ref="A39:B39"/>
    <mergeCell ref="C39:D39"/>
  </mergeCells>
  <pageMargins left="0" right="0" top="0" bottom="0" header="0" footer="0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workbookViewId="0">
      <selection activeCell="N54" sqref="N54"/>
    </sheetView>
  </sheetViews>
  <sheetFormatPr defaultColWidth="9.140625" defaultRowHeight="15.75" x14ac:dyDescent="0.25"/>
  <cols>
    <col min="1" max="1" width="16" style="1" bestFit="1" customWidth="1"/>
    <col min="2" max="2" width="11.42578125" style="2" customWidth="1"/>
    <col min="3" max="6" width="10" style="2" customWidth="1"/>
    <col min="7" max="7" width="9.28515625" style="2" customWidth="1"/>
    <col min="8" max="8" width="10" style="2" customWidth="1"/>
    <col min="9" max="10" width="10.5703125" style="2" customWidth="1"/>
    <col min="11" max="13" width="9.140625" style="2"/>
    <col min="14" max="14" width="19.7109375" style="2" customWidth="1"/>
    <col min="15" max="16384" width="9.140625" style="2"/>
  </cols>
  <sheetData>
    <row r="1" spans="1:23" s="13" customFormat="1" ht="19.5" thickBot="1" x14ac:dyDescent="0.35">
      <c r="A1" s="25" t="s">
        <v>201</v>
      </c>
      <c r="B1" s="25"/>
      <c r="C1" s="25"/>
      <c r="D1" s="25"/>
      <c r="E1" s="25"/>
      <c r="F1" s="25"/>
      <c r="G1" s="25"/>
      <c r="H1" s="25"/>
      <c r="I1" s="25"/>
      <c r="J1" s="25"/>
    </row>
    <row r="2" spans="1:23" ht="16.5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N2" s="31" t="s">
        <v>41</v>
      </c>
      <c r="O2" s="32"/>
      <c r="P2" s="32"/>
      <c r="Q2" s="32"/>
      <c r="R2" s="33"/>
      <c r="S2" s="52"/>
      <c r="T2" s="53"/>
      <c r="U2" s="53"/>
      <c r="V2" s="53"/>
      <c r="W2" s="54"/>
    </row>
    <row r="3" spans="1:23" ht="16.5" thickTop="1" x14ac:dyDescent="0.25">
      <c r="A3" s="14"/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10</v>
      </c>
      <c r="H3" s="16" t="s">
        <v>11</v>
      </c>
      <c r="I3" s="16" t="s">
        <v>12</v>
      </c>
      <c r="J3" s="17" t="s">
        <v>13</v>
      </c>
      <c r="N3" s="34" t="s">
        <v>32</v>
      </c>
      <c r="O3" s="35" t="s">
        <v>33</v>
      </c>
      <c r="P3" s="35" t="s">
        <v>0</v>
      </c>
      <c r="Q3" s="35" t="s">
        <v>2</v>
      </c>
      <c r="R3" s="36" t="s">
        <v>34</v>
      </c>
      <c r="S3" s="37" t="s">
        <v>186</v>
      </c>
      <c r="T3" s="38"/>
      <c r="U3" s="38"/>
      <c r="V3" s="38" t="s">
        <v>189</v>
      </c>
      <c r="W3" s="39"/>
    </row>
    <row r="4" spans="1:23" ht="16.5" thickBot="1" x14ac:dyDescent="0.3">
      <c r="A4" s="18"/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/>
      <c r="H4" s="20" t="s">
        <v>20</v>
      </c>
      <c r="I4" s="20" t="s">
        <v>21</v>
      </c>
      <c r="J4" s="21"/>
      <c r="N4" s="40">
        <v>42124.240358796298</v>
      </c>
      <c r="O4" s="35">
        <v>1</v>
      </c>
      <c r="P4" s="41">
        <v>652000</v>
      </c>
      <c r="Q4" s="41">
        <v>3390</v>
      </c>
      <c r="R4" s="36" t="s">
        <v>35</v>
      </c>
      <c r="S4" s="37" t="s">
        <v>187</v>
      </c>
      <c r="T4" s="38"/>
      <c r="U4" s="38"/>
      <c r="V4" s="38"/>
      <c r="W4" s="39"/>
    </row>
    <row r="5" spans="1:23" ht="15" customHeight="1" thickTop="1" thickBot="1" x14ac:dyDescent="0.3">
      <c r="A5" s="22" t="s">
        <v>0</v>
      </c>
      <c r="B5" s="66">
        <v>42124</v>
      </c>
      <c r="C5" s="67">
        <v>652000</v>
      </c>
      <c r="D5" s="67">
        <v>625000</v>
      </c>
      <c r="E5" s="67">
        <v>695000</v>
      </c>
      <c r="F5" s="67">
        <v>716000</v>
      </c>
      <c r="G5" s="67">
        <f>AVERAGE(C5:F5)</f>
        <v>672000</v>
      </c>
      <c r="H5" s="4">
        <f>STDEV(C5:F5)</f>
        <v>41125.823193382203</v>
      </c>
      <c r="I5" s="68" t="s">
        <v>68</v>
      </c>
      <c r="J5" s="69" t="s">
        <v>69</v>
      </c>
      <c r="N5" s="42"/>
      <c r="O5" s="43" t="s">
        <v>36</v>
      </c>
      <c r="P5" s="44">
        <v>652000</v>
      </c>
      <c r="Q5" s="44">
        <v>3390</v>
      </c>
      <c r="R5" s="45" t="s">
        <v>35</v>
      </c>
      <c r="S5" s="46"/>
      <c r="T5" s="47"/>
      <c r="U5" s="47"/>
      <c r="V5" s="47"/>
      <c r="W5" s="48"/>
    </row>
    <row r="6" spans="1:23" ht="15" customHeight="1" x14ac:dyDescent="0.25">
      <c r="A6" s="23" t="s">
        <v>1</v>
      </c>
      <c r="B6" s="6"/>
      <c r="C6" s="7"/>
      <c r="D6" s="7"/>
      <c r="E6" s="7"/>
      <c r="F6" s="7"/>
      <c r="G6" s="67"/>
      <c r="H6" s="4"/>
      <c r="I6" s="71"/>
      <c r="J6" s="72"/>
      <c r="N6" s="31" t="s">
        <v>42</v>
      </c>
      <c r="O6" s="32"/>
      <c r="P6" s="32"/>
      <c r="Q6" s="32"/>
      <c r="R6" s="33"/>
      <c r="S6" s="52"/>
      <c r="T6" s="53"/>
      <c r="U6" s="53"/>
      <c r="V6" s="53"/>
      <c r="W6" s="54"/>
    </row>
    <row r="7" spans="1:23" ht="15" customHeight="1" x14ac:dyDescent="0.25">
      <c r="A7" s="22" t="s">
        <v>2</v>
      </c>
      <c r="B7" s="66">
        <v>42124</v>
      </c>
      <c r="C7" s="67">
        <v>3390</v>
      </c>
      <c r="D7" s="67">
        <v>1550</v>
      </c>
      <c r="E7" s="67">
        <v>3250</v>
      </c>
      <c r="F7" s="67">
        <v>2750</v>
      </c>
      <c r="G7" s="67">
        <f t="shared" ref="G6:G7" si="0">AVERAGE(C7:F7)</f>
        <v>2735</v>
      </c>
      <c r="H7" s="4">
        <f t="shared" ref="H6:H7" si="1">STDEV(C7:F7)</f>
        <v>836.4010202448743</v>
      </c>
      <c r="I7" s="68" t="s">
        <v>68</v>
      </c>
      <c r="J7" s="69" t="s">
        <v>69</v>
      </c>
      <c r="N7" s="34" t="s">
        <v>32</v>
      </c>
      <c r="O7" s="35" t="s">
        <v>33</v>
      </c>
      <c r="P7" s="35" t="s">
        <v>0</v>
      </c>
      <c r="Q7" s="35" t="s">
        <v>2</v>
      </c>
      <c r="R7" s="36" t="s">
        <v>34</v>
      </c>
      <c r="S7" s="37" t="s">
        <v>186</v>
      </c>
      <c r="T7" s="38"/>
      <c r="U7" s="38"/>
      <c r="V7" s="38" t="s">
        <v>190</v>
      </c>
      <c r="W7" s="39"/>
    </row>
    <row r="8" spans="1:23" ht="15" customHeight="1" thickBot="1" x14ac:dyDescent="0.3">
      <c r="A8" s="24" t="s">
        <v>1</v>
      </c>
      <c r="B8" s="9"/>
      <c r="C8" s="10"/>
      <c r="D8" s="10"/>
      <c r="E8" s="10"/>
      <c r="F8" s="10"/>
      <c r="G8" s="10"/>
      <c r="H8" s="10"/>
      <c r="I8" s="70"/>
      <c r="J8" s="73"/>
      <c r="N8" s="40">
        <v>42124.247187499997</v>
      </c>
      <c r="O8" s="35">
        <v>1</v>
      </c>
      <c r="P8" s="41">
        <v>625000</v>
      </c>
      <c r="Q8" s="41">
        <v>1550</v>
      </c>
      <c r="R8" s="36" t="s">
        <v>35</v>
      </c>
      <c r="S8" s="37" t="s">
        <v>188</v>
      </c>
      <c r="T8" s="38"/>
      <c r="U8" s="38"/>
      <c r="V8" s="38"/>
      <c r="W8" s="39"/>
    </row>
    <row r="9" spans="1:23" ht="15" customHeight="1" thickTop="1" thickBot="1" x14ac:dyDescent="0.3">
      <c r="A9" s="22" t="s">
        <v>0</v>
      </c>
      <c r="B9" s="3"/>
      <c r="C9" s="4"/>
      <c r="D9" s="4"/>
      <c r="E9" s="4"/>
      <c r="F9" s="4"/>
      <c r="G9" s="4"/>
      <c r="H9" s="4"/>
      <c r="I9" s="68"/>
      <c r="J9" s="69"/>
      <c r="N9" s="42"/>
      <c r="O9" s="43" t="s">
        <v>36</v>
      </c>
      <c r="P9" s="44">
        <v>625000</v>
      </c>
      <c r="Q9" s="44">
        <v>1550</v>
      </c>
      <c r="R9" s="45" t="s">
        <v>35</v>
      </c>
      <c r="S9" s="46"/>
      <c r="T9" s="47"/>
      <c r="U9" s="47"/>
      <c r="V9" s="47"/>
      <c r="W9" s="48"/>
    </row>
    <row r="10" spans="1:23" ht="15" customHeight="1" x14ac:dyDescent="0.25">
      <c r="A10" s="23" t="s">
        <v>1</v>
      </c>
      <c r="B10" s="6"/>
      <c r="C10" s="7"/>
      <c r="D10" s="7"/>
      <c r="E10" s="7"/>
      <c r="F10" s="7"/>
      <c r="G10" s="7"/>
      <c r="H10" s="7"/>
      <c r="I10" s="71"/>
      <c r="J10" s="72"/>
      <c r="N10" s="31" t="s">
        <v>43</v>
      </c>
      <c r="O10" s="32"/>
      <c r="P10" s="32"/>
      <c r="Q10" s="32"/>
      <c r="R10" s="33"/>
      <c r="S10" s="52"/>
      <c r="T10" s="53"/>
      <c r="U10" s="53"/>
      <c r="V10" s="53"/>
      <c r="W10" s="54"/>
    </row>
    <row r="11" spans="1:23" ht="15" customHeight="1" x14ac:dyDescent="0.25">
      <c r="A11" s="22" t="s">
        <v>2</v>
      </c>
      <c r="B11" s="3"/>
      <c r="C11" s="4"/>
      <c r="D11" s="4"/>
      <c r="E11" s="4"/>
      <c r="F11" s="4"/>
      <c r="G11" s="4"/>
      <c r="H11" s="4"/>
      <c r="I11" s="68"/>
      <c r="J11" s="69"/>
      <c r="N11" s="34" t="s">
        <v>32</v>
      </c>
      <c r="O11" s="35" t="s">
        <v>33</v>
      </c>
      <c r="P11" s="35" t="s">
        <v>0</v>
      </c>
      <c r="Q11" s="35" t="s">
        <v>2</v>
      </c>
      <c r="R11" s="36" t="s">
        <v>34</v>
      </c>
      <c r="S11" s="37" t="s">
        <v>186</v>
      </c>
      <c r="T11" s="38"/>
      <c r="U11" s="38"/>
      <c r="V11" s="38" t="s">
        <v>191</v>
      </c>
      <c r="W11" s="39"/>
    </row>
    <row r="12" spans="1:23" ht="15" customHeight="1" thickBot="1" x14ac:dyDescent="0.3">
      <c r="A12" s="24" t="s">
        <v>1</v>
      </c>
      <c r="B12" s="9"/>
      <c r="C12" s="10"/>
      <c r="D12" s="10"/>
      <c r="E12" s="10"/>
      <c r="F12" s="10"/>
      <c r="G12" s="10"/>
      <c r="H12" s="10"/>
      <c r="I12" s="70"/>
      <c r="J12" s="73"/>
      <c r="N12" s="40">
        <v>42124.252152777779</v>
      </c>
      <c r="O12" s="35">
        <v>1</v>
      </c>
      <c r="P12" s="41">
        <v>695000</v>
      </c>
      <c r="Q12" s="41">
        <v>3250</v>
      </c>
      <c r="R12" s="36" t="s">
        <v>35</v>
      </c>
      <c r="S12" s="37" t="s">
        <v>81</v>
      </c>
      <c r="T12" s="38"/>
      <c r="U12" s="38"/>
      <c r="V12" s="38"/>
      <c r="W12" s="39"/>
    </row>
    <row r="13" spans="1:23" ht="15" customHeight="1" thickTop="1" thickBot="1" x14ac:dyDescent="0.3">
      <c r="A13" s="22" t="s">
        <v>0</v>
      </c>
      <c r="B13" s="3"/>
      <c r="C13" s="4"/>
      <c r="D13" s="4"/>
      <c r="E13" s="4"/>
      <c r="F13" s="4"/>
      <c r="G13" s="4"/>
      <c r="H13" s="4"/>
      <c r="I13" s="68"/>
      <c r="J13" s="69"/>
      <c r="N13" s="42"/>
      <c r="O13" s="43" t="s">
        <v>36</v>
      </c>
      <c r="P13" s="44">
        <v>695000</v>
      </c>
      <c r="Q13" s="44">
        <v>3250</v>
      </c>
      <c r="R13" s="45" t="s">
        <v>35</v>
      </c>
      <c r="S13" s="46"/>
      <c r="T13" s="47"/>
      <c r="U13" s="47"/>
      <c r="V13" s="47"/>
      <c r="W13" s="48"/>
    </row>
    <row r="14" spans="1:23" ht="15" customHeight="1" x14ac:dyDescent="0.25">
      <c r="A14" s="23" t="s">
        <v>1</v>
      </c>
      <c r="B14" s="6"/>
      <c r="C14" s="7"/>
      <c r="D14" s="7"/>
      <c r="E14" s="7"/>
      <c r="F14" s="7"/>
      <c r="G14" s="7"/>
      <c r="H14" s="7"/>
      <c r="I14" s="71"/>
      <c r="J14" s="72"/>
      <c r="N14" s="31" t="s">
        <v>44</v>
      </c>
      <c r="O14" s="32"/>
      <c r="P14" s="32"/>
      <c r="Q14" s="32"/>
      <c r="R14" s="33"/>
      <c r="S14" s="52"/>
      <c r="T14" s="53"/>
      <c r="U14" s="53"/>
      <c r="V14" s="53"/>
      <c r="W14" s="54"/>
    </row>
    <row r="15" spans="1:23" ht="15" customHeight="1" x14ac:dyDescent="0.25">
      <c r="A15" s="22" t="s">
        <v>2</v>
      </c>
      <c r="B15" s="3"/>
      <c r="C15" s="4"/>
      <c r="D15" s="4"/>
      <c r="E15" s="4"/>
      <c r="F15" s="4"/>
      <c r="G15" s="4"/>
      <c r="H15" s="4"/>
      <c r="I15" s="68"/>
      <c r="J15" s="69"/>
      <c r="N15" s="34" t="s">
        <v>32</v>
      </c>
      <c r="O15" s="35" t="s">
        <v>33</v>
      </c>
      <c r="P15" s="35" t="s">
        <v>0</v>
      </c>
      <c r="Q15" s="35" t="s">
        <v>2</v>
      </c>
      <c r="R15" s="36" t="s">
        <v>34</v>
      </c>
      <c r="S15" s="37" t="s">
        <v>186</v>
      </c>
      <c r="T15" s="38"/>
      <c r="U15" s="38"/>
      <c r="V15" s="38" t="s">
        <v>192</v>
      </c>
      <c r="W15" s="39"/>
    </row>
    <row r="16" spans="1:23" ht="15" customHeight="1" thickBot="1" x14ac:dyDescent="0.3">
      <c r="A16" s="24" t="s">
        <v>1</v>
      </c>
      <c r="B16" s="9"/>
      <c r="C16" s="10"/>
      <c r="D16" s="10"/>
      <c r="E16" s="10"/>
      <c r="F16" s="10"/>
      <c r="G16" s="10"/>
      <c r="H16" s="10"/>
      <c r="I16" s="70"/>
      <c r="J16" s="73"/>
      <c r="N16" s="40">
        <v>42124.259351851855</v>
      </c>
      <c r="O16" s="35">
        <v>1</v>
      </c>
      <c r="P16" s="41">
        <v>716000</v>
      </c>
      <c r="Q16" s="41">
        <v>2750</v>
      </c>
      <c r="R16" s="36" t="s">
        <v>35</v>
      </c>
      <c r="S16" s="37" t="s">
        <v>83</v>
      </c>
      <c r="T16" s="38"/>
      <c r="U16" s="38"/>
      <c r="V16" s="38"/>
      <c r="W16" s="39"/>
    </row>
    <row r="17" spans="1:23" ht="15" customHeight="1" thickTop="1" thickBot="1" x14ac:dyDescent="0.3">
      <c r="A17" s="22" t="s">
        <v>0</v>
      </c>
      <c r="B17" s="3"/>
      <c r="C17" s="4"/>
      <c r="D17" s="4"/>
      <c r="E17" s="4"/>
      <c r="F17" s="4"/>
      <c r="G17" s="4"/>
      <c r="H17" s="4"/>
      <c r="I17" s="68"/>
      <c r="J17" s="69"/>
      <c r="N17" s="42"/>
      <c r="O17" s="43" t="s">
        <v>36</v>
      </c>
      <c r="P17" s="44">
        <v>716000</v>
      </c>
      <c r="Q17" s="44">
        <v>2750</v>
      </c>
      <c r="R17" s="45" t="s">
        <v>35</v>
      </c>
      <c r="S17" s="46"/>
      <c r="T17" s="47"/>
      <c r="U17" s="47"/>
      <c r="V17" s="47"/>
      <c r="W17" s="48"/>
    </row>
    <row r="18" spans="1:23" ht="15" customHeight="1" x14ac:dyDescent="0.25">
      <c r="A18" s="23" t="s">
        <v>1</v>
      </c>
      <c r="B18" s="6"/>
      <c r="C18" s="7"/>
      <c r="D18" s="7"/>
      <c r="E18" s="7"/>
      <c r="F18" s="7"/>
      <c r="G18" s="7"/>
      <c r="H18" s="7"/>
      <c r="I18" s="71"/>
      <c r="J18" s="72"/>
    </row>
    <row r="19" spans="1:23" ht="15" customHeight="1" x14ac:dyDescent="0.25">
      <c r="A19" s="22" t="s">
        <v>2</v>
      </c>
      <c r="B19" s="3"/>
      <c r="C19" s="4"/>
      <c r="D19" s="4"/>
      <c r="E19" s="4"/>
      <c r="F19" s="4"/>
      <c r="G19" s="4"/>
      <c r="H19" s="4"/>
      <c r="I19" s="68"/>
      <c r="J19" s="69"/>
    </row>
    <row r="20" spans="1:23" ht="15.75" customHeight="1" thickBot="1" x14ac:dyDescent="0.3">
      <c r="A20" s="24" t="s">
        <v>1</v>
      </c>
      <c r="B20" s="9"/>
      <c r="C20" s="10"/>
      <c r="D20" s="10"/>
      <c r="E20" s="10"/>
      <c r="F20" s="10"/>
      <c r="G20" s="10"/>
      <c r="H20" s="10"/>
      <c r="I20" s="70"/>
      <c r="J20" s="73"/>
    </row>
    <row r="21" spans="1:23" ht="15" customHeight="1" thickTop="1" x14ac:dyDescent="0.25">
      <c r="A21" s="22" t="s">
        <v>0</v>
      </c>
      <c r="B21" s="3"/>
      <c r="C21" s="4"/>
      <c r="D21" s="4"/>
      <c r="E21" s="4"/>
      <c r="F21" s="4"/>
      <c r="G21" s="4"/>
      <c r="H21" s="4"/>
      <c r="I21" s="68"/>
      <c r="J21" s="69"/>
      <c r="N21" s="65" t="s">
        <v>67</v>
      </c>
      <c r="O21" s="64"/>
      <c r="P21" s="64"/>
      <c r="Q21" s="64"/>
      <c r="R21" s="64"/>
      <c r="S21" s="64"/>
      <c r="T21" s="64"/>
      <c r="U21" s="64"/>
      <c r="V21" s="64"/>
      <c r="W21" s="64"/>
    </row>
    <row r="22" spans="1:23" ht="15" customHeight="1" x14ac:dyDescent="0.25">
      <c r="A22" s="23" t="s">
        <v>1</v>
      </c>
      <c r="B22" s="6"/>
      <c r="C22" s="7"/>
      <c r="D22" s="7"/>
      <c r="E22" s="7"/>
      <c r="F22" s="7"/>
      <c r="G22" s="7"/>
      <c r="H22" s="7"/>
      <c r="I22" s="71"/>
      <c r="J22" s="72"/>
      <c r="N22" s="64"/>
      <c r="O22" s="64"/>
      <c r="P22" s="64"/>
      <c r="Q22" s="64"/>
      <c r="R22" s="64"/>
      <c r="S22" s="64"/>
      <c r="T22" s="64"/>
      <c r="U22" s="64"/>
      <c r="V22" s="64"/>
      <c r="W22" s="64"/>
    </row>
    <row r="23" spans="1:23" ht="15" customHeight="1" x14ac:dyDescent="0.25">
      <c r="A23" s="22" t="s">
        <v>2</v>
      </c>
      <c r="B23" s="3"/>
      <c r="C23" s="4"/>
      <c r="D23" s="4"/>
      <c r="E23" s="4"/>
      <c r="F23" s="4"/>
      <c r="G23" s="4"/>
      <c r="H23" s="4"/>
      <c r="I23" s="68"/>
      <c r="J23" s="69"/>
      <c r="N23" s="64"/>
      <c r="O23" s="64"/>
      <c r="P23" s="64"/>
      <c r="Q23" s="64"/>
      <c r="R23" s="64"/>
      <c r="S23" s="64"/>
      <c r="T23" s="64"/>
      <c r="U23" s="64"/>
      <c r="V23" s="64"/>
      <c r="W23" s="64"/>
    </row>
    <row r="24" spans="1:23" ht="15" customHeight="1" thickBot="1" x14ac:dyDescent="0.3">
      <c r="A24" s="24" t="s">
        <v>1</v>
      </c>
      <c r="B24" s="9"/>
      <c r="C24" s="10"/>
      <c r="D24" s="10"/>
      <c r="E24" s="10"/>
      <c r="F24" s="10"/>
      <c r="G24" s="10"/>
      <c r="H24" s="10"/>
      <c r="I24" s="70"/>
      <c r="J24" s="73"/>
      <c r="N24" s="64"/>
      <c r="O24" s="64"/>
      <c r="P24" s="64"/>
      <c r="Q24" s="64"/>
      <c r="R24" s="64"/>
      <c r="S24" s="64"/>
      <c r="T24" s="64"/>
      <c r="U24" s="64"/>
      <c r="V24" s="64"/>
      <c r="W24" s="64"/>
    </row>
    <row r="25" spans="1:23" ht="15" customHeight="1" thickTop="1" x14ac:dyDescent="0.25">
      <c r="A25" s="22" t="s">
        <v>0</v>
      </c>
      <c r="B25" s="3"/>
      <c r="C25" s="4"/>
      <c r="D25" s="4"/>
      <c r="E25" s="4"/>
      <c r="F25" s="4"/>
      <c r="G25" s="4"/>
      <c r="H25" s="4"/>
      <c r="I25" s="68"/>
      <c r="J25" s="69"/>
    </row>
    <row r="26" spans="1:23" ht="15" customHeight="1" x14ac:dyDescent="0.25">
      <c r="A26" s="23" t="s">
        <v>1</v>
      </c>
      <c r="B26" s="6"/>
      <c r="C26" s="7"/>
      <c r="D26" s="7"/>
      <c r="E26" s="7"/>
      <c r="F26" s="7"/>
      <c r="G26" s="7"/>
      <c r="H26" s="7"/>
      <c r="I26" s="71"/>
      <c r="J26" s="72"/>
    </row>
    <row r="27" spans="1:23" x14ac:dyDescent="0.25">
      <c r="A27" s="22" t="s">
        <v>2</v>
      </c>
      <c r="B27" s="3"/>
      <c r="C27" s="4"/>
      <c r="D27" s="4"/>
      <c r="E27" s="4"/>
      <c r="F27" s="4"/>
      <c r="G27" s="4"/>
      <c r="H27" s="4"/>
      <c r="I27" s="68"/>
      <c r="J27" s="69"/>
    </row>
    <row r="28" spans="1:23" ht="15" customHeight="1" thickBot="1" x14ac:dyDescent="0.3">
      <c r="A28" s="24" t="s">
        <v>1</v>
      </c>
      <c r="B28" s="9"/>
      <c r="C28" s="10"/>
      <c r="D28" s="10"/>
      <c r="E28" s="10"/>
      <c r="F28" s="10"/>
      <c r="G28" s="10"/>
      <c r="H28" s="10"/>
      <c r="I28" s="70"/>
      <c r="J28" s="73"/>
    </row>
    <row r="29" spans="1:23" ht="15" customHeight="1" thickTop="1" x14ac:dyDescent="0.25">
      <c r="A29" s="22" t="s">
        <v>0</v>
      </c>
      <c r="B29" s="3"/>
      <c r="C29" s="4"/>
      <c r="D29" s="4"/>
      <c r="E29" s="4"/>
      <c r="F29" s="4"/>
      <c r="G29" s="4"/>
      <c r="H29" s="4"/>
      <c r="I29" s="68"/>
      <c r="J29" s="69"/>
    </row>
    <row r="30" spans="1:23" ht="15" customHeight="1" x14ac:dyDescent="0.25">
      <c r="A30" s="23" t="s">
        <v>1</v>
      </c>
      <c r="B30" s="6"/>
      <c r="C30" s="7"/>
      <c r="D30" s="7"/>
      <c r="E30" s="7"/>
      <c r="F30" s="7"/>
      <c r="G30" s="7"/>
      <c r="H30" s="7"/>
      <c r="I30" s="71"/>
      <c r="J30" s="72"/>
    </row>
    <row r="31" spans="1:23" ht="15" customHeight="1" x14ac:dyDescent="0.25">
      <c r="A31" s="22" t="s">
        <v>2</v>
      </c>
      <c r="B31" s="3"/>
      <c r="C31" s="4"/>
      <c r="D31" s="4"/>
      <c r="E31" s="4"/>
      <c r="F31" s="4"/>
      <c r="G31" s="4"/>
      <c r="H31" s="4"/>
      <c r="I31" s="68"/>
      <c r="J31" s="69"/>
    </row>
    <row r="32" spans="1:23" ht="15" customHeight="1" thickBot="1" x14ac:dyDescent="0.3">
      <c r="A32" s="24" t="s">
        <v>1</v>
      </c>
      <c r="B32" s="9"/>
      <c r="C32" s="10"/>
      <c r="D32" s="10"/>
      <c r="E32" s="10"/>
      <c r="F32" s="10"/>
      <c r="G32" s="10"/>
      <c r="H32" s="10"/>
      <c r="I32" s="70"/>
      <c r="J32" s="73"/>
    </row>
    <row r="33" spans="1:10" ht="15" customHeight="1" thickTop="1" x14ac:dyDescent="0.25">
      <c r="A33" s="22" t="s">
        <v>0</v>
      </c>
      <c r="B33" s="3"/>
      <c r="C33" s="4"/>
      <c r="D33" s="4"/>
      <c r="E33" s="4"/>
      <c r="F33" s="4"/>
      <c r="G33" s="4"/>
      <c r="H33" s="4"/>
      <c r="I33" s="68"/>
      <c r="J33" s="69"/>
    </row>
    <row r="34" spans="1:10" ht="15" customHeight="1" x14ac:dyDescent="0.25">
      <c r="A34" s="23" t="s">
        <v>1</v>
      </c>
      <c r="B34" s="6"/>
      <c r="C34" s="7"/>
      <c r="D34" s="7"/>
      <c r="E34" s="7"/>
      <c r="F34" s="7"/>
      <c r="G34" s="7"/>
      <c r="H34" s="7"/>
      <c r="I34" s="71"/>
      <c r="J34" s="72"/>
    </row>
    <row r="35" spans="1:10" ht="15" customHeight="1" x14ac:dyDescent="0.25">
      <c r="A35" s="22" t="s">
        <v>2</v>
      </c>
      <c r="B35" s="3"/>
      <c r="C35" s="4"/>
      <c r="D35" s="4"/>
      <c r="E35" s="4"/>
      <c r="F35" s="4"/>
      <c r="G35" s="4"/>
      <c r="H35" s="4"/>
      <c r="I35" s="68"/>
      <c r="J35" s="69"/>
    </row>
    <row r="36" spans="1:10" ht="15" customHeight="1" thickBot="1" x14ac:dyDescent="0.3">
      <c r="A36" s="24" t="s">
        <v>1</v>
      </c>
      <c r="B36" s="9"/>
      <c r="C36" s="10"/>
      <c r="D36" s="10"/>
      <c r="E36" s="10"/>
      <c r="F36" s="10"/>
      <c r="G36" s="10"/>
      <c r="H36" s="10"/>
      <c r="I36" s="70"/>
      <c r="J36" s="73"/>
    </row>
    <row r="37" spans="1:10" ht="16.5" thickTop="1" x14ac:dyDescent="0.25">
      <c r="A37" s="26" t="s">
        <v>24</v>
      </c>
      <c r="B37" s="26"/>
      <c r="C37" s="26"/>
      <c r="D37" s="26"/>
      <c r="E37" s="26"/>
      <c r="F37" s="26"/>
      <c r="G37" s="26"/>
      <c r="H37" s="26"/>
      <c r="I37" s="26"/>
      <c r="J37" s="26"/>
    </row>
    <row r="38" spans="1:10" x14ac:dyDescent="0.25">
      <c r="A38" s="27" t="s">
        <v>0</v>
      </c>
      <c r="B38" s="27"/>
      <c r="C38" s="27" t="s">
        <v>2</v>
      </c>
      <c r="D38" s="27"/>
    </row>
    <row r="39" spans="1:10" ht="16.5" thickBot="1" x14ac:dyDescent="0.3">
      <c r="A39" s="28" t="s">
        <v>22</v>
      </c>
      <c r="B39" s="28"/>
      <c r="C39" s="28" t="s">
        <v>23</v>
      </c>
      <c r="D39" s="28"/>
    </row>
    <row r="40" spans="1:10" ht="16.5" thickTop="1" x14ac:dyDescent="0.25">
      <c r="A40" s="26" t="s">
        <v>208</v>
      </c>
      <c r="B40" s="26"/>
      <c r="C40" s="26"/>
      <c r="D40" s="26"/>
      <c r="E40" s="26"/>
      <c r="F40" s="26"/>
      <c r="G40" s="26"/>
      <c r="H40" s="26"/>
      <c r="I40" s="26"/>
      <c r="J40" s="26"/>
    </row>
    <row r="41" spans="1:10" x14ac:dyDescent="0.25">
      <c r="A41" s="27" t="s">
        <v>0</v>
      </c>
      <c r="B41" s="27"/>
      <c r="C41" s="27" t="s">
        <v>2</v>
      </c>
      <c r="D41" s="27"/>
    </row>
    <row r="42" spans="1:10" x14ac:dyDescent="0.25">
      <c r="A42" s="28" t="s">
        <v>232</v>
      </c>
      <c r="B42" s="28"/>
      <c r="C42" s="28" t="s">
        <v>233</v>
      </c>
      <c r="D42" s="28"/>
    </row>
  </sheetData>
  <mergeCells count="44">
    <mergeCell ref="A42:B42"/>
    <mergeCell ref="C42:D42"/>
    <mergeCell ref="S17:U17"/>
    <mergeCell ref="V17:W17"/>
    <mergeCell ref="N21:W24"/>
    <mergeCell ref="A40:J40"/>
    <mergeCell ref="A41:B41"/>
    <mergeCell ref="C41:D41"/>
    <mergeCell ref="S14:U14"/>
    <mergeCell ref="V14:W14"/>
    <mergeCell ref="S15:U15"/>
    <mergeCell ref="V15:W15"/>
    <mergeCell ref="S16:U16"/>
    <mergeCell ref="V16:W16"/>
    <mergeCell ref="S11:U11"/>
    <mergeCell ref="V11:W11"/>
    <mergeCell ref="S12:U12"/>
    <mergeCell ref="V12:W12"/>
    <mergeCell ref="S13:U13"/>
    <mergeCell ref="V13:W13"/>
    <mergeCell ref="S8:U8"/>
    <mergeCell ref="V8:W8"/>
    <mergeCell ref="S9:U9"/>
    <mergeCell ref="V9:W9"/>
    <mergeCell ref="S10:U10"/>
    <mergeCell ref="V10:W10"/>
    <mergeCell ref="S5:U5"/>
    <mergeCell ref="V5:W5"/>
    <mergeCell ref="S6:U6"/>
    <mergeCell ref="V6:W6"/>
    <mergeCell ref="S7:U7"/>
    <mergeCell ref="V7:W7"/>
    <mergeCell ref="S2:U2"/>
    <mergeCell ref="V2:W2"/>
    <mergeCell ref="S3:U3"/>
    <mergeCell ref="V3:W3"/>
    <mergeCell ref="S4:U4"/>
    <mergeCell ref="V4:W4"/>
    <mergeCell ref="A1:J1"/>
    <mergeCell ref="A37:J37"/>
    <mergeCell ref="A38:B38"/>
    <mergeCell ref="C38:D38"/>
    <mergeCell ref="A39:B39"/>
    <mergeCell ref="C39:D39"/>
  </mergeCells>
  <pageMargins left="0" right="0" top="0" bottom="0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workbookViewId="0">
      <selection activeCell="L28" sqref="L28:U31"/>
    </sheetView>
  </sheetViews>
  <sheetFormatPr defaultColWidth="9.140625" defaultRowHeight="15.75" x14ac:dyDescent="0.25"/>
  <cols>
    <col min="1" max="1" width="16" style="1" bestFit="1" customWidth="1"/>
    <col min="2" max="2" width="11.42578125" style="2" customWidth="1"/>
    <col min="3" max="4" width="10" style="2" customWidth="1"/>
    <col min="5" max="5" width="9.28515625" style="2" customWidth="1"/>
    <col min="6" max="6" width="10" style="2" customWidth="1"/>
    <col min="7" max="8" width="10.5703125" style="2" customWidth="1"/>
    <col min="9" max="11" width="9.140625" style="2"/>
    <col min="12" max="12" width="15.5703125" style="2" customWidth="1"/>
    <col min="13" max="16384" width="9.140625" style="2"/>
  </cols>
  <sheetData>
    <row r="1" spans="1:21" s="13" customFormat="1" ht="19.5" thickBot="1" x14ac:dyDescent="0.35">
      <c r="A1" s="25" t="s">
        <v>236</v>
      </c>
      <c r="B1" s="25"/>
      <c r="C1" s="25"/>
      <c r="D1" s="25"/>
      <c r="E1" s="25"/>
      <c r="F1" s="25"/>
      <c r="G1" s="25"/>
      <c r="H1" s="25"/>
    </row>
    <row r="2" spans="1:21" ht="16.5" thickBot="1" x14ac:dyDescent="0.3">
      <c r="A2" s="12"/>
      <c r="B2" s="12"/>
      <c r="C2" s="12"/>
      <c r="D2" s="12"/>
      <c r="E2" s="12"/>
      <c r="F2" s="12"/>
      <c r="G2" s="12"/>
      <c r="H2" s="12"/>
      <c r="L2" s="49" t="s">
        <v>31</v>
      </c>
      <c r="M2" s="50"/>
      <c r="N2" s="50"/>
      <c r="O2" s="50"/>
      <c r="P2" s="51"/>
      <c r="Q2" s="31"/>
      <c r="R2" s="32"/>
      <c r="S2" s="32"/>
      <c r="T2" s="32"/>
      <c r="U2" s="33"/>
    </row>
    <row r="3" spans="1:21" ht="16.5" thickTop="1" x14ac:dyDescent="0.25">
      <c r="A3" s="14"/>
      <c r="B3" s="15" t="s">
        <v>3</v>
      </c>
      <c r="C3" s="16" t="s">
        <v>4</v>
      </c>
      <c r="D3" s="16" t="s">
        <v>5</v>
      </c>
      <c r="E3" s="16" t="s">
        <v>10</v>
      </c>
      <c r="F3" s="16" t="s">
        <v>11</v>
      </c>
      <c r="G3" s="16" t="s">
        <v>12</v>
      </c>
      <c r="H3" s="17" t="s">
        <v>13</v>
      </c>
      <c r="L3" s="55" t="s">
        <v>32</v>
      </c>
      <c r="M3" s="56" t="s">
        <v>33</v>
      </c>
      <c r="N3" s="56" t="s">
        <v>0</v>
      </c>
      <c r="O3" s="56" t="s">
        <v>2</v>
      </c>
      <c r="P3" s="57" t="s">
        <v>34</v>
      </c>
      <c r="Q3" s="37" t="s">
        <v>54</v>
      </c>
      <c r="R3" s="38"/>
      <c r="S3" s="38"/>
      <c r="T3" s="38" t="s">
        <v>239</v>
      </c>
      <c r="U3" s="39"/>
    </row>
    <row r="4" spans="1:21" ht="16.5" thickBot="1" x14ac:dyDescent="0.3">
      <c r="A4" s="18"/>
      <c r="B4" s="19"/>
      <c r="C4" s="20" t="s">
        <v>14</v>
      </c>
      <c r="D4" s="20" t="s">
        <v>15</v>
      </c>
      <c r="E4" s="20"/>
      <c r="F4" s="20" t="s">
        <v>20</v>
      </c>
      <c r="G4" s="20" t="s">
        <v>21</v>
      </c>
      <c r="H4" s="21"/>
      <c r="L4" s="58">
        <v>42125.753252314818</v>
      </c>
      <c r="M4" s="56">
        <v>1</v>
      </c>
      <c r="N4" s="59">
        <v>0</v>
      </c>
      <c r="O4" s="59">
        <v>0</v>
      </c>
      <c r="P4" s="57" t="s">
        <v>35</v>
      </c>
      <c r="Q4" s="37"/>
      <c r="R4" s="38"/>
      <c r="S4" s="38"/>
      <c r="T4" s="38"/>
      <c r="U4" s="39"/>
    </row>
    <row r="5" spans="1:21" ht="15" customHeight="1" thickTop="1" thickBot="1" x14ac:dyDescent="0.3">
      <c r="A5" s="22" t="s">
        <v>0</v>
      </c>
      <c r="B5" s="66">
        <v>42128</v>
      </c>
      <c r="C5" s="67">
        <v>451000</v>
      </c>
      <c r="D5" s="67">
        <v>462000</v>
      </c>
      <c r="E5" s="67">
        <f>AVERAGE(C5:D5)</f>
        <v>456500</v>
      </c>
      <c r="F5" s="4">
        <f>STDEV(C5:D5)</f>
        <v>7778.1745930520228</v>
      </c>
      <c r="G5" s="68" t="s">
        <v>68</v>
      </c>
      <c r="H5" s="69" t="s">
        <v>69</v>
      </c>
      <c r="L5" s="60"/>
      <c r="M5" s="61" t="s">
        <v>36</v>
      </c>
      <c r="N5" s="62">
        <v>0</v>
      </c>
      <c r="O5" s="62">
        <v>0</v>
      </c>
      <c r="P5" s="63" t="s">
        <v>35</v>
      </c>
      <c r="Q5" s="46"/>
      <c r="R5" s="47"/>
      <c r="S5" s="47"/>
      <c r="T5" s="47"/>
      <c r="U5" s="48"/>
    </row>
    <row r="6" spans="1:21" ht="15" customHeight="1" x14ac:dyDescent="0.25">
      <c r="A6" s="23" t="s">
        <v>1</v>
      </c>
      <c r="B6" s="6"/>
      <c r="C6" s="7"/>
      <c r="D6" s="7"/>
      <c r="E6" s="67"/>
      <c r="F6" s="4"/>
      <c r="G6" s="7"/>
      <c r="H6" s="8"/>
      <c r="L6" s="49" t="s">
        <v>37</v>
      </c>
      <c r="M6" s="50"/>
      <c r="N6" s="50"/>
      <c r="O6" s="50"/>
      <c r="P6" s="51"/>
      <c r="Q6" s="52"/>
      <c r="R6" s="53"/>
      <c r="S6" s="53"/>
      <c r="T6" s="53"/>
      <c r="U6" s="54"/>
    </row>
    <row r="7" spans="1:21" ht="15" customHeight="1" thickBot="1" x14ac:dyDescent="0.3">
      <c r="A7" s="22" t="s">
        <v>2</v>
      </c>
      <c r="B7" s="66">
        <v>42128</v>
      </c>
      <c r="C7" s="161">
        <v>11700</v>
      </c>
      <c r="D7" s="161">
        <v>9110</v>
      </c>
      <c r="E7" s="67">
        <f t="shared" ref="E6:E7" si="0">AVERAGE(C7:D7)</f>
        <v>10405</v>
      </c>
      <c r="F7" s="4">
        <f t="shared" ref="F6:F7" si="1">STDEV(C7:D7)</f>
        <v>1831.4065632731581</v>
      </c>
      <c r="G7" s="68" t="s">
        <v>68</v>
      </c>
      <c r="H7" s="69" t="s">
        <v>69</v>
      </c>
      <c r="L7" s="55" t="s">
        <v>32</v>
      </c>
      <c r="M7" s="56" t="s">
        <v>33</v>
      </c>
      <c r="N7" s="56" t="s">
        <v>0</v>
      </c>
      <c r="O7" s="56" t="s">
        <v>2</v>
      </c>
      <c r="P7" s="57" t="s">
        <v>34</v>
      </c>
      <c r="Q7" s="37" t="s">
        <v>237</v>
      </c>
      <c r="R7" s="38"/>
      <c r="S7" s="38"/>
      <c r="T7" s="38" t="s">
        <v>253</v>
      </c>
      <c r="U7" s="39"/>
    </row>
    <row r="8" spans="1:21" ht="15" customHeight="1" thickTop="1" thickBot="1" x14ac:dyDescent="0.3">
      <c r="A8" s="24" t="s">
        <v>1</v>
      </c>
      <c r="B8" s="66"/>
      <c r="C8" s="161"/>
      <c r="D8" s="161"/>
      <c r="E8" s="10"/>
      <c r="F8" s="10"/>
      <c r="G8" s="10"/>
      <c r="H8" s="11"/>
      <c r="L8" s="58">
        <v>42125.757141203707</v>
      </c>
      <c r="M8" s="56">
        <v>1</v>
      </c>
      <c r="N8" s="59">
        <v>451000</v>
      </c>
      <c r="O8" s="59">
        <v>11700</v>
      </c>
      <c r="P8" s="57" t="s">
        <v>35</v>
      </c>
      <c r="Q8" s="37" t="s">
        <v>58</v>
      </c>
      <c r="R8" s="38"/>
      <c r="S8" s="38"/>
      <c r="T8" s="38"/>
      <c r="U8" s="39"/>
    </row>
    <row r="9" spans="1:21" ht="15" customHeight="1" thickTop="1" thickBot="1" x14ac:dyDescent="0.3">
      <c r="A9" s="22" t="s">
        <v>0</v>
      </c>
      <c r="B9" s="66"/>
      <c r="C9" s="4"/>
      <c r="D9" s="4"/>
      <c r="E9" s="4"/>
      <c r="F9" s="4"/>
      <c r="G9" s="4"/>
      <c r="H9" s="5"/>
      <c r="L9" s="60"/>
      <c r="M9" s="61" t="s">
        <v>36</v>
      </c>
      <c r="N9" s="62">
        <v>451000</v>
      </c>
      <c r="O9" s="62">
        <v>11700</v>
      </c>
      <c r="P9" s="63" t="s">
        <v>35</v>
      </c>
      <c r="Q9" s="46"/>
      <c r="R9" s="47"/>
      <c r="S9" s="47"/>
      <c r="T9" s="47"/>
      <c r="U9" s="48"/>
    </row>
    <row r="10" spans="1:21" ht="15" customHeight="1" x14ac:dyDescent="0.25">
      <c r="A10" s="23" t="s">
        <v>1</v>
      </c>
      <c r="B10" s="6"/>
      <c r="C10" s="7"/>
      <c r="D10" s="7"/>
      <c r="E10" s="7"/>
      <c r="F10" s="7"/>
      <c r="G10" s="7"/>
      <c r="H10" s="8"/>
      <c r="L10" s="49" t="s">
        <v>50</v>
      </c>
      <c r="M10" s="50"/>
      <c r="N10" s="50"/>
      <c r="O10" s="50"/>
      <c r="P10" s="51"/>
      <c r="Q10" s="52"/>
      <c r="R10" s="53"/>
      <c r="S10" s="53"/>
      <c r="T10" s="53"/>
      <c r="U10" s="54"/>
    </row>
    <row r="11" spans="1:21" ht="15" customHeight="1" x14ac:dyDescent="0.25">
      <c r="A11" s="22" t="s">
        <v>2</v>
      </c>
      <c r="B11" s="3"/>
      <c r="C11" s="4"/>
      <c r="D11" s="4"/>
      <c r="E11" s="4"/>
      <c r="F11" s="4"/>
      <c r="G11" s="4"/>
      <c r="H11" s="5"/>
      <c r="L11" s="55"/>
      <c r="M11" s="56" t="s">
        <v>36</v>
      </c>
      <c r="N11" s="56" t="s">
        <v>51</v>
      </c>
      <c r="O11" s="56" t="s">
        <v>52</v>
      </c>
      <c r="P11" s="57" t="s">
        <v>34</v>
      </c>
      <c r="Q11" s="37" t="s">
        <v>237</v>
      </c>
      <c r="R11" s="38"/>
      <c r="S11" s="38"/>
      <c r="T11" s="38" t="s">
        <v>251</v>
      </c>
      <c r="U11" s="39"/>
    </row>
    <row r="12" spans="1:21" ht="15" customHeight="1" thickBot="1" x14ac:dyDescent="0.3">
      <c r="A12" s="24" t="s">
        <v>1</v>
      </c>
      <c r="B12" s="9"/>
      <c r="C12" s="10"/>
      <c r="D12" s="10"/>
      <c r="E12" s="10"/>
      <c r="F12" s="10"/>
      <c r="G12" s="10"/>
      <c r="H12" s="11"/>
      <c r="L12" s="55" t="s">
        <v>0</v>
      </c>
      <c r="M12" s="59">
        <v>1840</v>
      </c>
      <c r="N12" s="59">
        <v>1300</v>
      </c>
      <c r="O12" s="59">
        <v>7620</v>
      </c>
      <c r="P12" s="57" t="s">
        <v>35</v>
      </c>
      <c r="Q12" s="37"/>
      <c r="R12" s="38"/>
      <c r="S12" s="38"/>
      <c r="T12" s="38"/>
      <c r="U12" s="39"/>
    </row>
    <row r="13" spans="1:21" ht="15" customHeight="1" thickTop="1" thickBot="1" x14ac:dyDescent="0.3">
      <c r="A13" s="22" t="s">
        <v>0</v>
      </c>
      <c r="B13" s="3"/>
      <c r="C13" s="4"/>
      <c r="D13" s="4"/>
      <c r="E13" s="4"/>
      <c r="F13" s="4"/>
      <c r="G13" s="4"/>
      <c r="H13" s="5"/>
      <c r="L13" s="55" t="s">
        <v>2</v>
      </c>
      <c r="M13" s="59">
        <v>318</v>
      </c>
      <c r="N13" s="59">
        <v>250</v>
      </c>
      <c r="O13" s="59">
        <v>1430</v>
      </c>
      <c r="P13" s="57" t="s">
        <v>35</v>
      </c>
      <c r="Q13" s="46"/>
      <c r="R13" s="47"/>
      <c r="S13" s="47"/>
      <c r="T13" s="47"/>
      <c r="U13" s="48"/>
    </row>
    <row r="14" spans="1:21" ht="15" customHeight="1" x14ac:dyDescent="0.25">
      <c r="A14" s="23" t="s">
        <v>1</v>
      </c>
      <c r="B14" s="6"/>
      <c r="C14" s="7"/>
      <c r="D14" s="7"/>
      <c r="E14" s="7"/>
      <c r="F14" s="7"/>
      <c r="G14" s="7"/>
      <c r="H14" s="8"/>
      <c r="L14" s="49" t="s">
        <v>31</v>
      </c>
      <c r="M14" s="50"/>
      <c r="N14" s="50"/>
      <c r="O14" s="50"/>
      <c r="P14" s="51"/>
      <c r="Q14" s="52"/>
      <c r="R14" s="53"/>
      <c r="S14" s="53"/>
      <c r="T14" s="53"/>
      <c r="U14" s="54"/>
    </row>
    <row r="15" spans="1:21" ht="15" customHeight="1" x14ac:dyDescent="0.25">
      <c r="A15" s="22" t="s">
        <v>2</v>
      </c>
      <c r="B15" s="3"/>
      <c r="C15" s="4"/>
      <c r="D15" s="4"/>
      <c r="E15" s="4"/>
      <c r="F15" s="4"/>
      <c r="G15" s="4"/>
      <c r="H15" s="5"/>
      <c r="L15" s="55" t="s">
        <v>32</v>
      </c>
      <c r="M15" s="56" t="s">
        <v>33</v>
      </c>
      <c r="N15" s="56" t="s">
        <v>0</v>
      </c>
      <c r="O15" s="56" t="s">
        <v>2</v>
      </c>
      <c r="P15" s="57" t="s">
        <v>34</v>
      </c>
      <c r="Q15" s="37" t="s">
        <v>237</v>
      </c>
      <c r="R15" s="38"/>
      <c r="S15" s="38"/>
      <c r="T15" s="38" t="s">
        <v>252</v>
      </c>
      <c r="U15" s="39"/>
    </row>
    <row r="16" spans="1:21" ht="15" customHeight="1" thickBot="1" x14ac:dyDescent="0.3">
      <c r="A16" s="24" t="s">
        <v>1</v>
      </c>
      <c r="B16" s="9"/>
      <c r="C16" s="10"/>
      <c r="D16" s="10"/>
      <c r="E16" s="10"/>
      <c r="F16" s="10"/>
      <c r="G16" s="10"/>
      <c r="H16" s="11"/>
      <c r="L16" s="58">
        <v>42125.760960648149</v>
      </c>
      <c r="M16" s="56">
        <v>1</v>
      </c>
      <c r="N16" s="59">
        <v>462000</v>
      </c>
      <c r="O16" s="59">
        <v>9110</v>
      </c>
      <c r="P16" s="57" t="s">
        <v>35</v>
      </c>
      <c r="Q16" s="37" t="s">
        <v>199</v>
      </c>
      <c r="R16" s="38"/>
      <c r="S16" s="38"/>
      <c r="T16" s="38"/>
      <c r="U16" s="39"/>
    </row>
    <row r="17" spans="1:21" ht="15" customHeight="1" thickTop="1" thickBot="1" x14ac:dyDescent="0.3">
      <c r="A17" s="22" t="s">
        <v>0</v>
      </c>
      <c r="B17" s="3"/>
      <c r="C17" s="4"/>
      <c r="D17" s="4"/>
      <c r="E17" s="4"/>
      <c r="F17" s="4"/>
      <c r="G17" s="4"/>
      <c r="H17" s="5"/>
      <c r="L17" s="60"/>
      <c r="M17" s="61" t="s">
        <v>36</v>
      </c>
      <c r="N17" s="62">
        <v>462000</v>
      </c>
      <c r="O17" s="62">
        <v>9110</v>
      </c>
      <c r="P17" s="63" t="s">
        <v>35</v>
      </c>
      <c r="Q17" s="46"/>
      <c r="R17" s="47"/>
      <c r="S17" s="47"/>
      <c r="T17" s="47"/>
      <c r="U17" s="48"/>
    </row>
    <row r="18" spans="1:21" ht="15" customHeight="1" x14ac:dyDescent="0.25">
      <c r="A18" s="23" t="s">
        <v>1</v>
      </c>
      <c r="B18" s="6"/>
      <c r="C18" s="7"/>
      <c r="D18" s="7"/>
      <c r="E18" s="7"/>
      <c r="F18" s="7"/>
      <c r="G18" s="7"/>
      <c r="H18" s="8"/>
      <c r="L18" s="49" t="s">
        <v>50</v>
      </c>
      <c r="M18" s="50"/>
      <c r="N18" s="50"/>
      <c r="O18" s="50"/>
      <c r="P18" s="51"/>
      <c r="Q18" s="52"/>
      <c r="R18" s="53"/>
      <c r="S18" s="53"/>
      <c r="T18" s="53"/>
      <c r="U18" s="54"/>
    </row>
    <row r="19" spans="1:21" ht="15" customHeight="1" x14ac:dyDescent="0.25">
      <c r="A19" s="22" t="s">
        <v>2</v>
      </c>
      <c r="B19" s="3"/>
      <c r="C19" s="4"/>
      <c r="D19" s="4"/>
      <c r="E19" s="4"/>
      <c r="F19" s="4"/>
      <c r="G19" s="4"/>
      <c r="H19" s="5"/>
      <c r="L19" s="55"/>
      <c r="M19" s="56" t="s">
        <v>36</v>
      </c>
      <c r="N19" s="56" t="s">
        <v>51</v>
      </c>
      <c r="O19" s="56" t="s">
        <v>52</v>
      </c>
      <c r="P19" s="57" t="s">
        <v>34</v>
      </c>
      <c r="Q19" s="37"/>
      <c r="R19" s="38"/>
      <c r="S19" s="38"/>
      <c r="T19" s="38"/>
      <c r="U19" s="39"/>
    </row>
    <row r="20" spans="1:21" ht="15.75" customHeight="1" thickBot="1" x14ac:dyDescent="0.3">
      <c r="A20" s="24" t="s">
        <v>1</v>
      </c>
      <c r="B20" s="9"/>
      <c r="C20" s="10"/>
      <c r="D20" s="10"/>
      <c r="E20" s="10"/>
      <c r="F20" s="10"/>
      <c r="G20" s="10"/>
      <c r="H20" s="11"/>
      <c r="L20" s="55" t="s">
        <v>0</v>
      </c>
      <c r="M20" s="59">
        <v>1840</v>
      </c>
      <c r="N20" s="59">
        <v>1300</v>
      </c>
      <c r="O20" s="59">
        <v>7620</v>
      </c>
      <c r="P20" s="57" t="s">
        <v>35</v>
      </c>
      <c r="Q20" s="37"/>
      <c r="R20" s="38"/>
      <c r="S20" s="38"/>
      <c r="T20" s="38"/>
      <c r="U20" s="39"/>
    </row>
    <row r="21" spans="1:21" ht="15" customHeight="1" thickTop="1" thickBot="1" x14ac:dyDescent="0.3">
      <c r="A21" s="22" t="s">
        <v>0</v>
      </c>
      <c r="B21" s="3"/>
      <c r="C21" s="4"/>
      <c r="D21" s="4"/>
      <c r="E21" s="4"/>
      <c r="F21" s="4"/>
      <c r="G21" s="4"/>
      <c r="H21" s="5"/>
      <c r="L21" s="60" t="s">
        <v>2</v>
      </c>
      <c r="M21" s="62">
        <v>318</v>
      </c>
      <c r="N21" s="62">
        <v>250</v>
      </c>
      <c r="O21" s="62">
        <v>1430</v>
      </c>
      <c r="P21" s="63" t="s">
        <v>35</v>
      </c>
      <c r="Q21" s="46"/>
      <c r="R21" s="47"/>
      <c r="S21" s="47"/>
      <c r="T21" s="47"/>
      <c r="U21" s="48"/>
    </row>
    <row r="22" spans="1:21" ht="15" customHeight="1" x14ac:dyDescent="0.25">
      <c r="A22" s="23" t="s">
        <v>1</v>
      </c>
      <c r="B22" s="6"/>
      <c r="C22" s="7"/>
      <c r="D22" s="7"/>
      <c r="E22" s="7"/>
      <c r="F22" s="7"/>
      <c r="G22" s="7"/>
      <c r="H22" s="8"/>
      <c r="L22" s="152"/>
      <c r="M22" s="153"/>
      <c r="N22" s="153"/>
      <c r="O22" s="153"/>
      <c r="P22" s="154"/>
      <c r="Q22" s="130"/>
      <c r="R22" s="131"/>
      <c r="S22" s="131"/>
      <c r="T22" s="131"/>
      <c r="U22" s="132"/>
    </row>
    <row r="23" spans="1:21" ht="15" customHeight="1" x14ac:dyDescent="0.25">
      <c r="A23" s="22" t="s">
        <v>2</v>
      </c>
      <c r="B23" s="3"/>
      <c r="C23" s="4"/>
      <c r="D23" s="4"/>
      <c r="E23" s="4"/>
      <c r="F23" s="4"/>
      <c r="G23" s="4"/>
      <c r="H23" s="5"/>
      <c r="L23" s="155"/>
      <c r="M23" s="156"/>
      <c r="N23" s="156"/>
      <c r="O23" s="156"/>
      <c r="P23" s="157"/>
      <c r="Q23" s="133"/>
      <c r="R23" s="134"/>
      <c r="S23" s="134"/>
      <c r="T23" s="134"/>
      <c r="U23" s="135"/>
    </row>
    <row r="24" spans="1:21" ht="15" customHeight="1" thickBot="1" x14ac:dyDescent="0.3">
      <c r="A24" s="24" t="s">
        <v>1</v>
      </c>
      <c r="B24" s="9"/>
      <c r="C24" s="10"/>
      <c r="D24" s="10"/>
      <c r="E24" s="10"/>
      <c r="F24" s="10"/>
      <c r="G24" s="10"/>
      <c r="H24" s="11"/>
      <c r="L24" s="155"/>
      <c r="M24" s="156"/>
      <c r="N24" s="156"/>
      <c r="O24" s="156"/>
      <c r="P24" s="157"/>
      <c r="Q24" s="133"/>
      <c r="R24" s="134"/>
      <c r="S24" s="134"/>
      <c r="T24" s="134"/>
      <c r="U24" s="135"/>
    </row>
    <row r="25" spans="1:21" ht="15" customHeight="1" thickTop="1" thickBot="1" x14ac:dyDescent="0.3">
      <c r="A25" s="22" t="s">
        <v>0</v>
      </c>
      <c r="B25" s="3"/>
      <c r="C25" s="4"/>
      <c r="D25" s="4"/>
      <c r="E25" s="4"/>
      <c r="F25" s="4"/>
      <c r="G25" s="4"/>
      <c r="H25" s="5"/>
      <c r="L25" s="158"/>
      <c r="M25" s="159"/>
      <c r="N25" s="159"/>
      <c r="O25" s="159"/>
      <c r="P25" s="160"/>
      <c r="Q25" s="136"/>
      <c r="R25" s="137"/>
      <c r="S25" s="137"/>
      <c r="T25" s="137"/>
      <c r="U25" s="138"/>
    </row>
    <row r="26" spans="1:21" ht="15" customHeight="1" x14ac:dyDescent="0.25">
      <c r="A26" s="23" t="s">
        <v>1</v>
      </c>
      <c r="B26" s="6"/>
      <c r="C26" s="7"/>
      <c r="D26" s="7"/>
      <c r="E26" s="7"/>
      <c r="F26" s="7"/>
      <c r="G26" s="7"/>
      <c r="H26" s="8"/>
    </row>
    <row r="27" spans="1:21" x14ac:dyDescent="0.25">
      <c r="A27" s="22" t="s">
        <v>2</v>
      </c>
      <c r="B27" s="3"/>
      <c r="C27" s="4"/>
      <c r="D27" s="4"/>
      <c r="E27" s="4"/>
      <c r="F27" s="4"/>
      <c r="G27" s="4"/>
      <c r="H27" s="5"/>
    </row>
    <row r="28" spans="1:21" ht="15" customHeight="1" thickBot="1" x14ac:dyDescent="0.3">
      <c r="A28" s="24" t="s">
        <v>1</v>
      </c>
      <c r="B28" s="9"/>
      <c r="C28" s="10"/>
      <c r="D28" s="10"/>
      <c r="E28" s="10"/>
      <c r="F28" s="10"/>
      <c r="G28" s="10"/>
      <c r="H28" s="11"/>
      <c r="L28" s="65" t="s">
        <v>207</v>
      </c>
      <c r="M28" s="64"/>
      <c r="N28" s="64"/>
      <c r="O28" s="64"/>
      <c r="P28" s="64"/>
      <c r="Q28" s="64"/>
      <c r="R28" s="64"/>
      <c r="S28" s="64"/>
      <c r="T28" s="64"/>
      <c r="U28" s="64"/>
    </row>
    <row r="29" spans="1:21" ht="15" customHeight="1" thickTop="1" x14ac:dyDescent="0.25">
      <c r="A29" s="22" t="s">
        <v>0</v>
      </c>
      <c r="B29" s="3"/>
      <c r="C29" s="4"/>
      <c r="D29" s="4"/>
      <c r="E29" s="4"/>
      <c r="F29" s="4"/>
      <c r="G29" s="4"/>
      <c r="H29" s="5"/>
      <c r="L29" s="64"/>
      <c r="M29" s="64"/>
      <c r="N29" s="64"/>
      <c r="O29" s="64"/>
      <c r="P29" s="64"/>
      <c r="Q29" s="64"/>
      <c r="R29" s="64"/>
      <c r="S29" s="64"/>
      <c r="T29" s="64"/>
      <c r="U29" s="64"/>
    </row>
    <row r="30" spans="1:21" ht="15" customHeight="1" x14ac:dyDescent="0.25">
      <c r="A30" s="23" t="s">
        <v>1</v>
      </c>
      <c r="B30" s="6"/>
      <c r="C30" s="7"/>
      <c r="D30" s="7"/>
      <c r="E30" s="7"/>
      <c r="F30" s="7"/>
      <c r="G30" s="7"/>
      <c r="H30" s="8"/>
      <c r="L30" s="64"/>
      <c r="M30" s="64"/>
      <c r="N30" s="64"/>
      <c r="O30" s="64"/>
      <c r="P30" s="64"/>
      <c r="Q30" s="64"/>
      <c r="R30" s="64"/>
      <c r="S30" s="64"/>
      <c r="T30" s="64"/>
      <c r="U30" s="64"/>
    </row>
    <row r="31" spans="1:21" ht="15" customHeight="1" x14ac:dyDescent="0.25">
      <c r="A31" s="22" t="s">
        <v>2</v>
      </c>
      <c r="B31" s="3"/>
      <c r="C31" s="4"/>
      <c r="D31" s="4"/>
      <c r="E31" s="4"/>
      <c r="F31" s="4"/>
      <c r="G31" s="4"/>
      <c r="H31" s="5"/>
      <c r="L31" s="64"/>
      <c r="M31" s="64"/>
      <c r="N31" s="64"/>
      <c r="O31" s="64"/>
      <c r="P31" s="64"/>
      <c r="Q31" s="64"/>
      <c r="R31" s="64"/>
      <c r="S31" s="64"/>
      <c r="T31" s="64"/>
      <c r="U31" s="64"/>
    </row>
    <row r="32" spans="1:21" ht="15" customHeight="1" thickBot="1" x14ac:dyDescent="0.3">
      <c r="A32" s="24" t="s">
        <v>1</v>
      </c>
      <c r="B32" s="9"/>
      <c r="C32" s="10"/>
      <c r="D32" s="10"/>
      <c r="E32" s="10"/>
      <c r="F32" s="10"/>
      <c r="G32" s="10"/>
      <c r="H32" s="11"/>
    </row>
    <row r="33" spans="1:8" ht="15" customHeight="1" thickTop="1" x14ac:dyDescent="0.25">
      <c r="A33" s="22" t="s">
        <v>0</v>
      </c>
      <c r="B33" s="3"/>
      <c r="C33" s="4"/>
      <c r="D33" s="4"/>
      <c r="E33" s="4"/>
      <c r="F33" s="4"/>
      <c r="G33" s="4"/>
      <c r="H33" s="5"/>
    </row>
    <row r="34" spans="1:8" ht="15" customHeight="1" x14ac:dyDescent="0.25">
      <c r="A34" s="23" t="s">
        <v>1</v>
      </c>
      <c r="B34" s="6"/>
      <c r="C34" s="7"/>
      <c r="D34" s="7"/>
      <c r="E34" s="7"/>
      <c r="F34" s="7"/>
      <c r="G34" s="7"/>
      <c r="H34" s="8"/>
    </row>
    <row r="35" spans="1:8" ht="15" customHeight="1" x14ac:dyDescent="0.25">
      <c r="A35" s="22" t="s">
        <v>2</v>
      </c>
      <c r="B35" s="3"/>
      <c r="C35" s="4"/>
      <c r="D35" s="4"/>
      <c r="E35" s="4"/>
      <c r="F35" s="4"/>
      <c r="G35" s="4"/>
      <c r="H35" s="5"/>
    </row>
    <row r="36" spans="1:8" ht="15" customHeight="1" thickBot="1" x14ac:dyDescent="0.3">
      <c r="A36" s="24" t="s">
        <v>1</v>
      </c>
      <c r="B36" s="9"/>
      <c r="C36" s="10"/>
      <c r="D36" s="10"/>
      <c r="E36" s="10"/>
      <c r="F36" s="10"/>
      <c r="G36" s="10"/>
      <c r="H36" s="11"/>
    </row>
    <row r="37" spans="1:8" ht="16.5" thickTop="1" x14ac:dyDescent="0.25">
      <c r="A37" s="26" t="s">
        <v>24</v>
      </c>
      <c r="B37" s="26"/>
      <c r="C37" s="26"/>
      <c r="D37" s="26"/>
      <c r="E37" s="26"/>
      <c r="F37" s="26"/>
      <c r="G37" s="26"/>
      <c r="H37" s="26"/>
    </row>
    <row r="38" spans="1:8" x14ac:dyDescent="0.25">
      <c r="A38" s="27" t="s">
        <v>0</v>
      </c>
      <c r="B38" s="27"/>
      <c r="C38" s="27" t="s">
        <v>2</v>
      </c>
      <c r="D38" s="27"/>
    </row>
    <row r="39" spans="1:8" ht="16.5" thickBot="1" x14ac:dyDescent="0.3">
      <c r="A39" s="28" t="s">
        <v>22</v>
      </c>
      <c r="B39" s="28"/>
      <c r="C39" s="28" t="s">
        <v>23</v>
      </c>
      <c r="D39" s="28"/>
    </row>
    <row r="40" spans="1:8" ht="16.5" thickTop="1" x14ac:dyDescent="0.25">
      <c r="A40" s="26" t="s">
        <v>208</v>
      </c>
      <c r="B40" s="26"/>
      <c r="C40" s="26"/>
      <c r="D40" s="26"/>
      <c r="E40" s="26"/>
      <c r="F40" s="26"/>
    </row>
    <row r="41" spans="1:8" x14ac:dyDescent="0.25">
      <c r="A41" s="27" t="s">
        <v>0</v>
      </c>
      <c r="B41" s="27"/>
      <c r="C41" s="27" t="s">
        <v>2</v>
      </c>
      <c r="D41" s="27"/>
    </row>
    <row r="42" spans="1:8" x14ac:dyDescent="0.25">
      <c r="A42" s="28" t="s">
        <v>232</v>
      </c>
      <c r="B42" s="28"/>
      <c r="C42" s="28" t="s">
        <v>233</v>
      </c>
      <c r="D42" s="28"/>
    </row>
  </sheetData>
  <mergeCells count="58">
    <mergeCell ref="L28:U31"/>
    <mergeCell ref="Q23:S23"/>
    <mergeCell ref="T23:U23"/>
    <mergeCell ref="Q24:S24"/>
    <mergeCell ref="T24:U24"/>
    <mergeCell ref="Q25:S25"/>
    <mergeCell ref="T25:U25"/>
    <mergeCell ref="T19:U19"/>
    <mergeCell ref="Q20:S20"/>
    <mergeCell ref="T20:U20"/>
    <mergeCell ref="Q21:S21"/>
    <mergeCell ref="T21:U21"/>
    <mergeCell ref="Q22:S22"/>
    <mergeCell ref="T22:U22"/>
    <mergeCell ref="T15:U15"/>
    <mergeCell ref="Q16:S16"/>
    <mergeCell ref="T16:U16"/>
    <mergeCell ref="Q17:S17"/>
    <mergeCell ref="T17:U17"/>
    <mergeCell ref="Q18:S18"/>
    <mergeCell ref="T18:U18"/>
    <mergeCell ref="T11:U11"/>
    <mergeCell ref="Q12:S12"/>
    <mergeCell ref="T12:U12"/>
    <mergeCell ref="Q13:S13"/>
    <mergeCell ref="T13:U13"/>
    <mergeCell ref="Q14:S14"/>
    <mergeCell ref="T14:U14"/>
    <mergeCell ref="T7:U7"/>
    <mergeCell ref="Q8:S8"/>
    <mergeCell ref="T8:U8"/>
    <mergeCell ref="Q9:S9"/>
    <mergeCell ref="T9:U9"/>
    <mergeCell ref="Q10:S10"/>
    <mergeCell ref="T10:U10"/>
    <mergeCell ref="T3:U3"/>
    <mergeCell ref="Q4:S4"/>
    <mergeCell ref="T4:U4"/>
    <mergeCell ref="Q5:S5"/>
    <mergeCell ref="T5:U5"/>
    <mergeCell ref="Q6:S6"/>
    <mergeCell ref="T6:U6"/>
    <mergeCell ref="A40:F40"/>
    <mergeCell ref="A41:B41"/>
    <mergeCell ref="C41:D41"/>
    <mergeCell ref="A42:B42"/>
    <mergeCell ref="C42:D42"/>
    <mergeCell ref="Q3:S3"/>
    <mergeCell ref="Q7:S7"/>
    <mergeCell ref="Q11:S11"/>
    <mergeCell ref="Q15:S15"/>
    <mergeCell ref="Q19:S19"/>
    <mergeCell ref="A1:H1"/>
    <mergeCell ref="A37:H37"/>
    <mergeCell ref="A38:B38"/>
    <mergeCell ref="C38:D38"/>
    <mergeCell ref="A39:B39"/>
    <mergeCell ref="C39:D39"/>
  </mergeCells>
  <pageMargins left="0" right="0" top="0" bottom="0" header="0" footer="0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workbookViewId="0">
      <selection activeCell="Z41" sqref="Z41"/>
    </sheetView>
  </sheetViews>
  <sheetFormatPr defaultColWidth="9.140625" defaultRowHeight="15.75" x14ac:dyDescent="0.25"/>
  <cols>
    <col min="1" max="1" width="16" style="1" bestFit="1" customWidth="1"/>
    <col min="2" max="2" width="11.42578125" style="2" customWidth="1"/>
    <col min="3" max="6" width="10" style="2" customWidth="1"/>
    <col min="7" max="7" width="9.28515625" style="2" customWidth="1"/>
    <col min="8" max="8" width="10" style="2" customWidth="1"/>
    <col min="9" max="10" width="10.5703125" style="2" customWidth="1"/>
    <col min="11" max="13" width="9.140625" style="2"/>
    <col min="14" max="14" width="18.7109375" style="2" customWidth="1"/>
    <col min="15" max="16384" width="9.140625" style="2"/>
  </cols>
  <sheetData>
    <row r="1" spans="1:23" s="13" customFormat="1" ht="18.75" x14ac:dyDescent="0.3">
      <c r="A1" s="25" t="s">
        <v>27</v>
      </c>
      <c r="B1" s="25"/>
      <c r="C1" s="25"/>
      <c r="D1" s="25"/>
      <c r="E1" s="25"/>
      <c r="F1" s="25"/>
      <c r="G1" s="25"/>
      <c r="H1" s="25"/>
      <c r="I1" s="25"/>
      <c r="J1" s="25"/>
    </row>
    <row r="2" spans="1:23" ht="16.5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23" ht="16.5" thickTop="1" x14ac:dyDescent="0.25">
      <c r="A3" s="14"/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10</v>
      </c>
      <c r="H3" s="16" t="s">
        <v>11</v>
      </c>
      <c r="I3" s="16" t="s">
        <v>12</v>
      </c>
      <c r="J3" s="17" t="s">
        <v>13</v>
      </c>
      <c r="N3" s="49" t="s">
        <v>37</v>
      </c>
      <c r="O3" s="50"/>
      <c r="P3" s="50"/>
      <c r="Q3" s="50"/>
      <c r="R3" s="51"/>
      <c r="S3" s="31"/>
      <c r="T3" s="32"/>
      <c r="U3" s="32"/>
      <c r="V3" s="32"/>
      <c r="W3" s="33"/>
    </row>
    <row r="4" spans="1:23" ht="16.5" thickBot="1" x14ac:dyDescent="0.3">
      <c r="A4" s="18"/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/>
      <c r="H4" s="20" t="s">
        <v>20</v>
      </c>
      <c r="I4" s="20" t="s">
        <v>21</v>
      </c>
      <c r="J4" s="21"/>
      <c r="N4" s="55" t="s">
        <v>32</v>
      </c>
      <c r="O4" s="56" t="s">
        <v>33</v>
      </c>
      <c r="P4" s="56" t="s">
        <v>0</v>
      </c>
      <c r="Q4" s="56" t="s">
        <v>2</v>
      </c>
      <c r="R4" s="57" t="s">
        <v>34</v>
      </c>
      <c r="S4" s="37" t="s">
        <v>54</v>
      </c>
      <c r="T4" s="38"/>
      <c r="U4" s="38"/>
      <c r="V4" s="38" t="s">
        <v>238</v>
      </c>
      <c r="W4" s="39"/>
    </row>
    <row r="5" spans="1:23" ht="15" customHeight="1" thickTop="1" x14ac:dyDescent="0.25">
      <c r="A5" s="22" t="s">
        <v>0</v>
      </c>
      <c r="B5" s="66">
        <v>42128</v>
      </c>
      <c r="C5" s="67">
        <v>14800</v>
      </c>
      <c r="D5" s="67">
        <v>2190</v>
      </c>
      <c r="E5" s="67">
        <v>18500</v>
      </c>
      <c r="F5" s="67">
        <v>7200</v>
      </c>
      <c r="G5" s="67">
        <f>AVERAGE(C5:F5)</f>
        <v>10672.5</v>
      </c>
      <c r="H5" s="4">
        <f>STDEV(C5:F5)</f>
        <v>7355.6571199768869</v>
      </c>
      <c r="I5" s="68" t="s">
        <v>68</v>
      </c>
      <c r="J5" s="69" t="s">
        <v>69</v>
      </c>
      <c r="N5" s="58">
        <v>42125.733229166668</v>
      </c>
      <c r="O5" s="56">
        <v>1</v>
      </c>
      <c r="P5" s="59">
        <v>0</v>
      </c>
      <c r="Q5" s="59">
        <v>0</v>
      </c>
      <c r="R5" s="57" t="s">
        <v>35</v>
      </c>
      <c r="S5" s="37"/>
      <c r="T5" s="38"/>
      <c r="U5" s="38"/>
      <c r="V5" s="38"/>
      <c r="W5" s="39"/>
    </row>
    <row r="6" spans="1:23" ht="15" customHeight="1" thickBot="1" x14ac:dyDescent="0.3">
      <c r="A6" s="23" t="s">
        <v>1</v>
      </c>
      <c r="B6" s="6"/>
      <c r="C6" s="7"/>
      <c r="D6" s="7"/>
      <c r="E6" s="7"/>
      <c r="F6" s="7"/>
      <c r="G6" s="67"/>
      <c r="H6" s="4"/>
      <c r="I6" s="71"/>
      <c r="J6" s="72"/>
      <c r="N6" s="60"/>
      <c r="O6" s="61" t="s">
        <v>36</v>
      </c>
      <c r="P6" s="62">
        <v>0</v>
      </c>
      <c r="Q6" s="62">
        <v>0</v>
      </c>
      <c r="R6" s="63" t="s">
        <v>35</v>
      </c>
      <c r="S6" s="46"/>
      <c r="T6" s="47"/>
      <c r="U6" s="47"/>
      <c r="V6" s="47"/>
      <c r="W6" s="48"/>
    </row>
    <row r="7" spans="1:23" ht="15" customHeight="1" x14ac:dyDescent="0.25">
      <c r="A7" s="22" t="s">
        <v>2</v>
      </c>
      <c r="B7" s="66">
        <v>42128</v>
      </c>
      <c r="C7" s="67">
        <v>848</v>
      </c>
      <c r="D7" s="67">
        <v>0</v>
      </c>
      <c r="E7" s="67">
        <v>918</v>
      </c>
      <c r="F7" s="67">
        <v>283</v>
      </c>
      <c r="G7" s="67">
        <f t="shared" ref="G6:G7" si="0">AVERAGE(C7:F7)</f>
        <v>512.25</v>
      </c>
      <c r="H7" s="4">
        <f t="shared" ref="H6:H7" si="1">STDEV(C7:F7)</f>
        <v>444.3409914318807</v>
      </c>
      <c r="I7" s="68" t="s">
        <v>68</v>
      </c>
      <c r="J7" s="69" t="s">
        <v>69</v>
      </c>
      <c r="N7" s="49" t="s">
        <v>31</v>
      </c>
      <c r="O7" s="50"/>
      <c r="P7" s="50"/>
      <c r="Q7" s="50"/>
      <c r="R7" s="51"/>
      <c r="S7" s="52"/>
      <c r="T7" s="53"/>
      <c r="U7" s="53"/>
      <c r="V7" s="53"/>
      <c r="W7" s="54"/>
    </row>
    <row r="8" spans="1:23" ht="15" customHeight="1" thickBot="1" x14ac:dyDescent="0.3">
      <c r="A8" s="24" t="s">
        <v>1</v>
      </c>
      <c r="B8" s="9"/>
      <c r="C8" s="10"/>
      <c r="D8" s="10"/>
      <c r="E8" s="10"/>
      <c r="F8" s="10"/>
      <c r="G8" s="10"/>
      <c r="H8" s="10"/>
      <c r="I8" s="70"/>
      <c r="J8" s="73"/>
      <c r="N8" s="55" t="s">
        <v>32</v>
      </c>
      <c r="O8" s="56" t="s">
        <v>33</v>
      </c>
      <c r="P8" s="56" t="s">
        <v>0</v>
      </c>
      <c r="Q8" s="56" t="s">
        <v>2</v>
      </c>
      <c r="R8" s="57" t="s">
        <v>34</v>
      </c>
      <c r="S8" s="37" t="s">
        <v>243</v>
      </c>
      <c r="T8" s="38"/>
      <c r="U8" s="38"/>
      <c r="V8" s="38" t="s">
        <v>249</v>
      </c>
      <c r="W8" s="39"/>
    </row>
    <row r="9" spans="1:23" ht="15" customHeight="1" thickTop="1" x14ac:dyDescent="0.25">
      <c r="A9" s="22" t="s">
        <v>0</v>
      </c>
      <c r="B9" s="3"/>
      <c r="C9" s="4"/>
      <c r="D9" s="4"/>
      <c r="E9" s="4"/>
      <c r="F9" s="4"/>
      <c r="G9" s="4"/>
      <c r="H9" s="4"/>
      <c r="I9" s="68"/>
      <c r="J9" s="69"/>
      <c r="N9" s="58">
        <v>42125.737199074072</v>
      </c>
      <c r="O9" s="56">
        <v>1</v>
      </c>
      <c r="P9" s="59">
        <v>14800</v>
      </c>
      <c r="Q9" s="59">
        <v>848</v>
      </c>
      <c r="R9" s="57" t="s">
        <v>35</v>
      </c>
      <c r="S9" s="37" t="s">
        <v>244</v>
      </c>
      <c r="T9" s="38"/>
      <c r="U9" s="38"/>
      <c r="V9" s="38"/>
      <c r="W9" s="39"/>
    </row>
    <row r="10" spans="1:23" ht="15" customHeight="1" thickBot="1" x14ac:dyDescent="0.3">
      <c r="A10" s="23" t="s">
        <v>1</v>
      </c>
      <c r="B10" s="6"/>
      <c r="C10" s="7"/>
      <c r="D10" s="7"/>
      <c r="E10" s="7"/>
      <c r="F10" s="7"/>
      <c r="G10" s="7"/>
      <c r="H10" s="7"/>
      <c r="I10" s="71"/>
      <c r="J10" s="72"/>
      <c r="N10" s="60"/>
      <c r="O10" s="61" t="s">
        <v>36</v>
      </c>
      <c r="P10" s="62">
        <v>14800</v>
      </c>
      <c r="Q10" s="62">
        <v>848</v>
      </c>
      <c r="R10" s="63" t="s">
        <v>35</v>
      </c>
      <c r="S10" s="46"/>
      <c r="T10" s="47"/>
      <c r="U10" s="47"/>
      <c r="V10" s="47"/>
      <c r="W10" s="48"/>
    </row>
    <row r="11" spans="1:23" ht="15" customHeight="1" x14ac:dyDescent="0.25">
      <c r="A11" s="22" t="s">
        <v>2</v>
      </c>
      <c r="B11" s="3"/>
      <c r="C11" s="4"/>
      <c r="D11" s="4"/>
      <c r="E11" s="4"/>
      <c r="F11" s="4"/>
      <c r="G11" s="4"/>
      <c r="H11" s="4"/>
      <c r="I11" s="68"/>
      <c r="J11" s="69"/>
      <c r="N11" s="49" t="s">
        <v>37</v>
      </c>
      <c r="O11" s="50"/>
      <c r="P11" s="50"/>
      <c r="Q11" s="50"/>
      <c r="R11" s="51"/>
      <c r="S11" s="52"/>
      <c r="T11" s="53"/>
      <c r="U11" s="53"/>
      <c r="V11" s="53"/>
      <c r="W11" s="54"/>
    </row>
    <row r="12" spans="1:23" ht="15" customHeight="1" thickBot="1" x14ac:dyDescent="0.3">
      <c r="A12" s="24" t="s">
        <v>1</v>
      </c>
      <c r="B12" s="9"/>
      <c r="C12" s="10"/>
      <c r="D12" s="10"/>
      <c r="E12" s="10"/>
      <c r="F12" s="10"/>
      <c r="G12" s="10"/>
      <c r="H12" s="10"/>
      <c r="I12" s="70"/>
      <c r="J12" s="73"/>
      <c r="N12" s="55" t="s">
        <v>32</v>
      </c>
      <c r="O12" s="56" t="s">
        <v>33</v>
      </c>
      <c r="P12" s="56" t="s">
        <v>0</v>
      </c>
      <c r="Q12" s="56" t="s">
        <v>2</v>
      </c>
      <c r="R12" s="57" t="s">
        <v>34</v>
      </c>
      <c r="S12" s="37" t="s">
        <v>243</v>
      </c>
      <c r="T12" s="38"/>
      <c r="U12" s="38"/>
      <c r="V12" s="38" t="s">
        <v>248</v>
      </c>
      <c r="W12" s="39"/>
    </row>
    <row r="13" spans="1:23" ht="15" customHeight="1" thickTop="1" x14ac:dyDescent="0.25">
      <c r="A13" s="22" t="s">
        <v>0</v>
      </c>
      <c r="B13" s="3"/>
      <c r="C13" s="4"/>
      <c r="D13" s="4"/>
      <c r="E13" s="4"/>
      <c r="F13" s="4"/>
      <c r="G13" s="4"/>
      <c r="H13" s="4"/>
      <c r="I13" s="68"/>
      <c r="J13" s="69"/>
      <c r="N13" s="58">
        <v>42125.740995370368</v>
      </c>
      <c r="O13" s="56">
        <v>1</v>
      </c>
      <c r="P13" s="59">
        <v>2190</v>
      </c>
      <c r="Q13" s="59">
        <v>0</v>
      </c>
      <c r="R13" s="57" t="s">
        <v>35</v>
      </c>
      <c r="S13" s="37" t="s">
        <v>250</v>
      </c>
      <c r="T13" s="38"/>
      <c r="U13" s="38"/>
      <c r="V13" s="38"/>
      <c r="W13" s="39"/>
    </row>
    <row r="14" spans="1:23" ht="15" customHeight="1" thickBot="1" x14ac:dyDescent="0.3">
      <c r="A14" s="23" t="s">
        <v>1</v>
      </c>
      <c r="B14" s="6"/>
      <c r="C14" s="7"/>
      <c r="D14" s="7"/>
      <c r="E14" s="7"/>
      <c r="F14" s="7"/>
      <c r="G14" s="7"/>
      <c r="H14" s="7"/>
      <c r="I14" s="71"/>
      <c r="J14" s="72"/>
      <c r="N14" s="60"/>
      <c r="O14" s="61" t="s">
        <v>36</v>
      </c>
      <c r="P14" s="62">
        <v>2190</v>
      </c>
      <c r="Q14" s="62">
        <v>0</v>
      </c>
      <c r="R14" s="63" t="s">
        <v>35</v>
      </c>
      <c r="S14" s="46"/>
      <c r="T14" s="47"/>
      <c r="U14" s="47"/>
      <c r="V14" s="47"/>
      <c r="W14" s="48"/>
    </row>
    <row r="15" spans="1:23" ht="15" customHeight="1" x14ac:dyDescent="0.25">
      <c r="A15" s="22" t="s">
        <v>2</v>
      </c>
      <c r="B15" s="3"/>
      <c r="C15" s="4"/>
      <c r="D15" s="4"/>
      <c r="E15" s="4"/>
      <c r="F15" s="4"/>
      <c r="G15" s="4"/>
      <c r="H15" s="4"/>
      <c r="I15" s="68"/>
      <c r="J15" s="69"/>
      <c r="N15" s="49" t="s">
        <v>31</v>
      </c>
      <c r="O15" s="50"/>
      <c r="P15" s="50"/>
      <c r="Q15" s="50"/>
      <c r="R15" s="51"/>
      <c r="S15" s="52"/>
      <c r="T15" s="53"/>
      <c r="U15" s="53"/>
      <c r="V15" s="53"/>
      <c r="W15" s="54"/>
    </row>
    <row r="16" spans="1:23" ht="15" customHeight="1" thickBot="1" x14ac:dyDescent="0.3">
      <c r="A16" s="24" t="s">
        <v>1</v>
      </c>
      <c r="B16" s="9"/>
      <c r="C16" s="10"/>
      <c r="D16" s="10"/>
      <c r="E16" s="10"/>
      <c r="F16" s="10"/>
      <c r="G16" s="10"/>
      <c r="H16" s="10"/>
      <c r="I16" s="70"/>
      <c r="J16" s="73"/>
      <c r="N16" s="55" t="s">
        <v>32</v>
      </c>
      <c r="O16" s="56" t="s">
        <v>33</v>
      </c>
      <c r="P16" s="56" t="s">
        <v>0</v>
      </c>
      <c r="Q16" s="56" t="s">
        <v>2</v>
      </c>
      <c r="R16" s="57" t="s">
        <v>34</v>
      </c>
      <c r="S16" s="37" t="s">
        <v>243</v>
      </c>
      <c r="T16" s="38"/>
      <c r="U16" s="38"/>
      <c r="V16" s="38" t="s">
        <v>247</v>
      </c>
      <c r="W16" s="39"/>
    </row>
    <row r="17" spans="1:23" ht="15" customHeight="1" thickTop="1" x14ac:dyDescent="0.25">
      <c r="A17" s="22" t="s">
        <v>0</v>
      </c>
      <c r="B17" s="3"/>
      <c r="C17" s="4"/>
      <c r="D17" s="4"/>
      <c r="E17" s="4"/>
      <c r="F17" s="4"/>
      <c r="G17" s="4"/>
      <c r="H17" s="4"/>
      <c r="I17" s="68"/>
      <c r="J17" s="69"/>
      <c r="N17" s="58">
        <v>42125.745127314818</v>
      </c>
      <c r="O17" s="56">
        <v>1</v>
      </c>
      <c r="P17" s="59">
        <v>18500</v>
      </c>
      <c r="Q17" s="59">
        <v>918</v>
      </c>
      <c r="R17" s="57" t="s">
        <v>35</v>
      </c>
      <c r="S17" s="37" t="s">
        <v>199</v>
      </c>
      <c r="T17" s="38"/>
      <c r="U17" s="38"/>
      <c r="V17" s="38"/>
      <c r="W17" s="39"/>
    </row>
    <row r="18" spans="1:23" ht="15" customHeight="1" thickBot="1" x14ac:dyDescent="0.3">
      <c r="A18" s="23" t="s">
        <v>1</v>
      </c>
      <c r="B18" s="6"/>
      <c r="C18" s="7"/>
      <c r="D18" s="7"/>
      <c r="E18" s="7"/>
      <c r="F18" s="7"/>
      <c r="G18" s="7"/>
      <c r="H18" s="7"/>
      <c r="I18" s="71"/>
      <c r="J18" s="72"/>
      <c r="N18" s="60"/>
      <c r="O18" s="61" t="s">
        <v>36</v>
      </c>
      <c r="P18" s="62">
        <v>18500</v>
      </c>
      <c r="Q18" s="62">
        <v>918</v>
      </c>
      <c r="R18" s="63" t="s">
        <v>35</v>
      </c>
      <c r="S18" s="46"/>
      <c r="T18" s="47"/>
      <c r="U18" s="47"/>
      <c r="V18" s="47"/>
      <c r="W18" s="48"/>
    </row>
    <row r="19" spans="1:23" ht="15" customHeight="1" x14ac:dyDescent="0.25">
      <c r="A19" s="22" t="s">
        <v>2</v>
      </c>
      <c r="B19" s="3"/>
      <c r="C19" s="4"/>
      <c r="D19" s="4"/>
      <c r="E19" s="4"/>
      <c r="F19" s="4"/>
      <c r="G19" s="4"/>
      <c r="H19" s="4"/>
      <c r="I19" s="68"/>
      <c r="J19" s="69"/>
      <c r="N19" s="49" t="s">
        <v>37</v>
      </c>
      <c r="O19" s="50"/>
      <c r="P19" s="50"/>
      <c r="Q19" s="50"/>
      <c r="R19" s="51"/>
      <c r="S19" s="52"/>
      <c r="T19" s="53"/>
      <c r="U19" s="53"/>
      <c r="V19" s="53"/>
      <c r="W19" s="54"/>
    </row>
    <row r="20" spans="1:23" ht="15.75" customHeight="1" thickBot="1" x14ac:dyDescent="0.3">
      <c r="A20" s="24" t="s">
        <v>1</v>
      </c>
      <c r="B20" s="9"/>
      <c r="C20" s="10"/>
      <c r="D20" s="10"/>
      <c r="E20" s="10"/>
      <c r="F20" s="10"/>
      <c r="G20" s="10"/>
      <c r="H20" s="10"/>
      <c r="I20" s="70"/>
      <c r="J20" s="73"/>
      <c r="N20" s="55" t="s">
        <v>32</v>
      </c>
      <c r="O20" s="56" t="s">
        <v>33</v>
      </c>
      <c r="P20" s="56" t="s">
        <v>0</v>
      </c>
      <c r="Q20" s="56" t="s">
        <v>2</v>
      </c>
      <c r="R20" s="57" t="s">
        <v>34</v>
      </c>
      <c r="S20" s="37" t="s">
        <v>243</v>
      </c>
      <c r="T20" s="38"/>
      <c r="U20" s="38"/>
      <c r="V20" s="38" t="s">
        <v>246</v>
      </c>
      <c r="W20" s="39"/>
    </row>
    <row r="21" spans="1:23" ht="15" customHeight="1" thickTop="1" x14ac:dyDescent="0.25">
      <c r="A21" s="22" t="s">
        <v>0</v>
      </c>
      <c r="B21" s="3"/>
      <c r="C21" s="4"/>
      <c r="D21" s="4"/>
      <c r="E21" s="4"/>
      <c r="F21" s="4"/>
      <c r="G21" s="4"/>
      <c r="H21" s="4"/>
      <c r="I21" s="68"/>
      <c r="J21" s="69"/>
      <c r="N21" s="58">
        <v>42125.748807870368</v>
      </c>
      <c r="O21" s="56">
        <v>1</v>
      </c>
      <c r="P21" s="59">
        <v>7200</v>
      </c>
      <c r="Q21" s="59">
        <v>283</v>
      </c>
      <c r="R21" s="57" t="s">
        <v>35</v>
      </c>
      <c r="S21" s="37" t="s">
        <v>199</v>
      </c>
      <c r="T21" s="38"/>
      <c r="U21" s="38"/>
      <c r="V21" s="38"/>
      <c r="W21" s="39"/>
    </row>
    <row r="22" spans="1:23" ht="15" customHeight="1" thickBot="1" x14ac:dyDescent="0.3">
      <c r="A22" s="23" t="s">
        <v>1</v>
      </c>
      <c r="B22" s="6"/>
      <c r="C22" s="7"/>
      <c r="D22" s="7"/>
      <c r="E22" s="7"/>
      <c r="F22" s="7"/>
      <c r="G22" s="7"/>
      <c r="H22" s="7"/>
      <c r="I22" s="71"/>
      <c r="J22" s="72"/>
      <c r="N22" s="60"/>
      <c r="O22" s="61" t="s">
        <v>36</v>
      </c>
      <c r="P22" s="62">
        <v>7200</v>
      </c>
      <c r="Q22" s="62">
        <v>283</v>
      </c>
      <c r="R22" s="63" t="s">
        <v>35</v>
      </c>
      <c r="S22" s="46"/>
      <c r="T22" s="47"/>
      <c r="U22" s="47"/>
      <c r="V22" s="47"/>
      <c r="W22" s="48"/>
    </row>
    <row r="23" spans="1:23" ht="15" customHeight="1" x14ac:dyDescent="0.25">
      <c r="A23" s="22" t="s">
        <v>2</v>
      </c>
      <c r="B23" s="3"/>
      <c r="C23" s="4"/>
      <c r="D23" s="4"/>
      <c r="E23" s="4"/>
      <c r="F23" s="4"/>
      <c r="G23" s="4"/>
      <c r="H23" s="4"/>
      <c r="I23" s="68"/>
      <c r="J23" s="69"/>
      <c r="N23" s="49" t="s">
        <v>50</v>
      </c>
      <c r="O23" s="50"/>
      <c r="P23" s="50"/>
      <c r="Q23" s="50"/>
      <c r="R23" s="51"/>
      <c r="S23" s="52"/>
      <c r="T23" s="53"/>
      <c r="U23" s="53"/>
      <c r="V23" s="53"/>
      <c r="W23" s="54"/>
    </row>
    <row r="24" spans="1:23" ht="15" customHeight="1" thickBot="1" x14ac:dyDescent="0.3">
      <c r="A24" s="24" t="s">
        <v>1</v>
      </c>
      <c r="B24" s="9"/>
      <c r="C24" s="10"/>
      <c r="D24" s="10"/>
      <c r="E24" s="10"/>
      <c r="F24" s="10"/>
      <c r="G24" s="10"/>
      <c r="H24" s="10"/>
      <c r="I24" s="70"/>
      <c r="J24" s="73"/>
      <c r="N24" s="55"/>
      <c r="O24" s="56" t="s">
        <v>36</v>
      </c>
      <c r="P24" s="56" t="s">
        <v>51</v>
      </c>
      <c r="Q24" s="56" t="s">
        <v>52</v>
      </c>
      <c r="R24" s="57" t="s">
        <v>34</v>
      </c>
      <c r="S24" s="37" t="s">
        <v>243</v>
      </c>
      <c r="T24" s="38"/>
      <c r="U24" s="38"/>
      <c r="V24" s="38" t="s">
        <v>245</v>
      </c>
      <c r="W24" s="39"/>
    </row>
    <row r="25" spans="1:23" ht="15" customHeight="1" thickTop="1" x14ac:dyDescent="0.25">
      <c r="A25" s="22" t="s">
        <v>0</v>
      </c>
      <c r="B25" s="3"/>
      <c r="C25" s="4"/>
      <c r="D25" s="4"/>
      <c r="E25" s="4"/>
      <c r="F25" s="4"/>
      <c r="G25" s="4"/>
      <c r="H25" s="4"/>
      <c r="I25" s="68"/>
      <c r="J25" s="69"/>
      <c r="N25" s="55" t="s">
        <v>0</v>
      </c>
      <c r="O25" s="59">
        <v>1840</v>
      </c>
      <c r="P25" s="59">
        <v>1300</v>
      </c>
      <c r="Q25" s="59">
        <v>7620</v>
      </c>
      <c r="R25" s="57" t="s">
        <v>35</v>
      </c>
      <c r="S25" s="37"/>
      <c r="T25" s="38"/>
      <c r="U25" s="38"/>
      <c r="V25" s="38"/>
      <c r="W25" s="39"/>
    </row>
    <row r="26" spans="1:23" ht="15" customHeight="1" thickBot="1" x14ac:dyDescent="0.3">
      <c r="A26" s="23" t="s">
        <v>1</v>
      </c>
      <c r="B26" s="6"/>
      <c r="C26" s="7"/>
      <c r="D26" s="7"/>
      <c r="E26" s="7"/>
      <c r="F26" s="7"/>
      <c r="G26" s="7"/>
      <c r="H26" s="7"/>
      <c r="I26" s="71"/>
      <c r="J26" s="72"/>
      <c r="N26" s="60" t="s">
        <v>2</v>
      </c>
      <c r="O26" s="62">
        <v>318</v>
      </c>
      <c r="P26" s="62">
        <v>250</v>
      </c>
      <c r="Q26" s="62">
        <v>1430</v>
      </c>
      <c r="R26" s="63" t="s">
        <v>35</v>
      </c>
      <c r="S26" s="46"/>
      <c r="T26" s="47"/>
      <c r="U26" s="47"/>
      <c r="V26" s="47"/>
      <c r="W26" s="48"/>
    </row>
    <row r="27" spans="1:23" x14ac:dyDescent="0.25">
      <c r="A27" s="22" t="s">
        <v>2</v>
      </c>
      <c r="B27" s="3"/>
      <c r="C27" s="4"/>
      <c r="D27" s="4"/>
      <c r="E27" s="4"/>
      <c r="F27" s="4"/>
      <c r="G27" s="4"/>
      <c r="H27" s="4"/>
      <c r="I27" s="68"/>
      <c r="J27" s="69"/>
      <c r="N27"/>
      <c r="O27"/>
      <c r="P27"/>
      <c r="Q27"/>
      <c r="R27"/>
    </row>
    <row r="28" spans="1:23" ht="15" customHeight="1" thickBot="1" x14ac:dyDescent="0.3">
      <c r="A28" s="24" t="s">
        <v>1</v>
      </c>
      <c r="B28" s="9"/>
      <c r="C28" s="10"/>
      <c r="D28" s="10"/>
      <c r="E28" s="10"/>
      <c r="F28" s="10"/>
      <c r="G28" s="10"/>
      <c r="H28" s="10"/>
      <c r="I28" s="70"/>
      <c r="J28" s="73"/>
    </row>
    <row r="29" spans="1:23" ht="15" customHeight="1" thickTop="1" x14ac:dyDescent="0.25">
      <c r="A29" s="22" t="s">
        <v>0</v>
      </c>
      <c r="B29" s="3"/>
      <c r="C29" s="4"/>
      <c r="D29" s="4"/>
      <c r="E29" s="4"/>
      <c r="F29" s="4"/>
      <c r="G29" s="4"/>
      <c r="H29" s="4"/>
      <c r="I29" s="68"/>
      <c r="J29" s="69"/>
      <c r="N29" s="65" t="s">
        <v>207</v>
      </c>
      <c r="O29" s="64"/>
      <c r="P29" s="64"/>
      <c r="Q29" s="64"/>
      <c r="R29" s="64"/>
      <c r="S29" s="64"/>
      <c r="T29" s="64"/>
      <c r="U29" s="64"/>
      <c r="V29" s="64"/>
      <c r="W29" s="64"/>
    </row>
    <row r="30" spans="1:23" ht="15" customHeight="1" x14ac:dyDescent="0.25">
      <c r="A30" s="23" t="s">
        <v>1</v>
      </c>
      <c r="B30" s="6"/>
      <c r="C30" s="7"/>
      <c r="D30" s="7"/>
      <c r="E30" s="7"/>
      <c r="F30" s="7"/>
      <c r="G30" s="7"/>
      <c r="H30" s="7"/>
      <c r="I30" s="71"/>
      <c r="J30" s="72"/>
      <c r="N30" s="64"/>
      <c r="O30" s="64"/>
      <c r="P30" s="64"/>
      <c r="Q30" s="64"/>
      <c r="R30" s="64"/>
      <c r="S30" s="64"/>
      <c r="T30" s="64"/>
      <c r="U30" s="64"/>
      <c r="V30" s="64"/>
      <c r="W30" s="64"/>
    </row>
    <row r="31" spans="1:23" ht="15" customHeight="1" x14ac:dyDescent="0.25">
      <c r="A31" s="22" t="s">
        <v>2</v>
      </c>
      <c r="B31" s="3"/>
      <c r="C31" s="4"/>
      <c r="D31" s="4"/>
      <c r="E31" s="4"/>
      <c r="F31" s="4"/>
      <c r="G31" s="4"/>
      <c r="H31" s="4"/>
      <c r="I31" s="68"/>
      <c r="J31" s="69"/>
      <c r="N31" s="64"/>
      <c r="O31" s="64"/>
      <c r="P31" s="64"/>
      <c r="Q31" s="64"/>
      <c r="R31" s="64"/>
      <c r="S31" s="64"/>
      <c r="T31" s="64"/>
      <c r="U31" s="64"/>
      <c r="V31" s="64"/>
      <c r="W31" s="64"/>
    </row>
    <row r="32" spans="1:23" ht="15" customHeight="1" thickBot="1" x14ac:dyDescent="0.3">
      <c r="A32" s="24" t="s">
        <v>1</v>
      </c>
      <c r="B32" s="9"/>
      <c r="C32" s="10"/>
      <c r="D32" s="10"/>
      <c r="E32" s="10"/>
      <c r="F32" s="10"/>
      <c r="G32" s="10"/>
      <c r="H32" s="10"/>
      <c r="I32" s="70"/>
      <c r="J32" s="73"/>
      <c r="N32" s="64"/>
      <c r="O32" s="64"/>
      <c r="P32" s="64"/>
      <c r="Q32" s="64"/>
      <c r="R32" s="64"/>
      <c r="S32" s="64"/>
      <c r="T32" s="64"/>
      <c r="U32" s="64"/>
      <c r="V32" s="64"/>
      <c r="W32" s="64"/>
    </row>
    <row r="33" spans="1:10" ht="15" customHeight="1" thickTop="1" x14ac:dyDescent="0.25">
      <c r="A33" s="22" t="s">
        <v>0</v>
      </c>
      <c r="B33" s="3"/>
      <c r="C33" s="4"/>
      <c r="D33" s="4"/>
      <c r="E33" s="4"/>
      <c r="F33" s="4"/>
      <c r="G33" s="4"/>
      <c r="H33" s="4"/>
      <c r="I33" s="68"/>
      <c r="J33" s="69"/>
    </row>
    <row r="34" spans="1:10" ht="15" customHeight="1" x14ac:dyDescent="0.25">
      <c r="A34" s="23" t="s">
        <v>1</v>
      </c>
      <c r="B34" s="6"/>
      <c r="C34" s="7"/>
      <c r="D34" s="7"/>
      <c r="E34" s="7"/>
      <c r="F34" s="7"/>
      <c r="G34" s="7"/>
      <c r="H34" s="7"/>
      <c r="I34" s="71"/>
      <c r="J34" s="72"/>
    </row>
    <row r="35" spans="1:10" ht="15" customHeight="1" x14ac:dyDescent="0.25">
      <c r="A35" s="22" t="s">
        <v>2</v>
      </c>
      <c r="B35" s="3"/>
      <c r="C35" s="4"/>
      <c r="D35" s="4"/>
      <c r="E35" s="4"/>
      <c r="F35" s="4"/>
      <c r="G35" s="4"/>
      <c r="H35" s="4"/>
      <c r="I35" s="68"/>
      <c r="J35" s="69"/>
    </row>
    <row r="36" spans="1:10" ht="15" customHeight="1" thickBot="1" x14ac:dyDescent="0.3">
      <c r="A36" s="24" t="s">
        <v>1</v>
      </c>
      <c r="B36" s="9"/>
      <c r="C36" s="10"/>
      <c r="D36" s="10"/>
      <c r="E36" s="10"/>
      <c r="F36" s="10"/>
      <c r="G36" s="10"/>
      <c r="H36" s="10"/>
      <c r="I36" s="10"/>
      <c r="J36" s="73"/>
    </row>
    <row r="37" spans="1:10" ht="16.5" thickTop="1" x14ac:dyDescent="0.25">
      <c r="A37" s="26" t="s">
        <v>24</v>
      </c>
      <c r="B37" s="26"/>
      <c r="C37" s="26"/>
      <c r="D37" s="26"/>
      <c r="E37" s="26"/>
      <c r="F37" s="26"/>
      <c r="G37" s="26"/>
      <c r="H37" s="26"/>
      <c r="I37" s="26"/>
      <c r="J37" s="26"/>
    </row>
    <row r="38" spans="1:10" x14ac:dyDescent="0.25">
      <c r="A38" s="27" t="s">
        <v>0</v>
      </c>
      <c r="B38" s="27"/>
      <c r="C38" s="27" t="s">
        <v>2</v>
      </c>
      <c r="D38" s="27"/>
    </row>
    <row r="39" spans="1:10" ht="16.5" thickBot="1" x14ac:dyDescent="0.3">
      <c r="A39" s="28" t="s">
        <v>22</v>
      </c>
      <c r="B39" s="28"/>
      <c r="C39" s="28" t="s">
        <v>23</v>
      </c>
      <c r="D39" s="28"/>
    </row>
    <row r="40" spans="1:10" ht="16.5" thickTop="1" x14ac:dyDescent="0.25">
      <c r="A40" s="26" t="s">
        <v>208</v>
      </c>
      <c r="B40" s="26"/>
      <c r="C40" s="26"/>
      <c r="D40" s="26"/>
      <c r="E40" s="26"/>
      <c r="F40" s="26"/>
      <c r="G40" s="26"/>
      <c r="H40" s="26"/>
    </row>
    <row r="41" spans="1:10" x14ac:dyDescent="0.25">
      <c r="A41" s="27" t="s">
        <v>0</v>
      </c>
      <c r="B41" s="27"/>
      <c r="C41" s="27" t="s">
        <v>2</v>
      </c>
      <c r="D41" s="27"/>
    </row>
    <row r="42" spans="1:10" x14ac:dyDescent="0.25">
      <c r="A42" s="28" t="s">
        <v>232</v>
      </c>
      <c r="B42" s="28"/>
      <c r="C42" s="28" t="s">
        <v>233</v>
      </c>
      <c r="D42" s="28"/>
    </row>
  </sheetData>
  <mergeCells count="58">
    <mergeCell ref="N29:W32"/>
    <mergeCell ref="S25:U25"/>
    <mergeCell ref="V25:W25"/>
    <mergeCell ref="S26:U26"/>
    <mergeCell ref="V26:W26"/>
    <mergeCell ref="S22:U22"/>
    <mergeCell ref="V22:W22"/>
    <mergeCell ref="S23:U23"/>
    <mergeCell ref="V23:W23"/>
    <mergeCell ref="S24:U24"/>
    <mergeCell ref="V24:W24"/>
    <mergeCell ref="S19:U19"/>
    <mergeCell ref="V19:W19"/>
    <mergeCell ref="S20:U20"/>
    <mergeCell ref="V20:W20"/>
    <mergeCell ref="S21:U21"/>
    <mergeCell ref="V21:W21"/>
    <mergeCell ref="S16:U16"/>
    <mergeCell ref="V16:W16"/>
    <mergeCell ref="S17:U17"/>
    <mergeCell ref="V17:W17"/>
    <mergeCell ref="S18:U18"/>
    <mergeCell ref="V18:W18"/>
    <mergeCell ref="S13:U13"/>
    <mergeCell ref="V13:W13"/>
    <mergeCell ref="S14:U14"/>
    <mergeCell ref="V14:W14"/>
    <mergeCell ref="S15:U15"/>
    <mergeCell ref="V15:W15"/>
    <mergeCell ref="S10:U10"/>
    <mergeCell ref="V10:W10"/>
    <mergeCell ref="S11:U11"/>
    <mergeCell ref="V11:W11"/>
    <mergeCell ref="S12:U12"/>
    <mergeCell ref="V12:W12"/>
    <mergeCell ref="S7:U7"/>
    <mergeCell ref="V7:W7"/>
    <mergeCell ref="S8:U8"/>
    <mergeCell ref="V8:W8"/>
    <mergeCell ref="S9:U9"/>
    <mergeCell ref="V9:W9"/>
    <mergeCell ref="S4:U4"/>
    <mergeCell ref="V4:W4"/>
    <mergeCell ref="S5:U5"/>
    <mergeCell ref="V5:W5"/>
    <mergeCell ref="S6:U6"/>
    <mergeCell ref="V6:W6"/>
    <mergeCell ref="A40:H40"/>
    <mergeCell ref="A41:B41"/>
    <mergeCell ref="C41:D41"/>
    <mergeCell ref="A42:B42"/>
    <mergeCell ref="C42:D42"/>
    <mergeCell ref="A1:J1"/>
    <mergeCell ref="A37:J37"/>
    <mergeCell ref="A38:B38"/>
    <mergeCell ref="C38:D38"/>
    <mergeCell ref="A39:B39"/>
    <mergeCell ref="C39:D39"/>
  </mergeCells>
  <pageMargins left="0" right="0" top="0" bottom="0" header="0" footer="0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workbookViewId="0">
      <selection activeCell="H55" sqref="H55"/>
    </sheetView>
  </sheetViews>
  <sheetFormatPr defaultColWidth="9.140625" defaultRowHeight="15.75" x14ac:dyDescent="0.25"/>
  <cols>
    <col min="1" max="1" width="16" style="1" bestFit="1" customWidth="1"/>
    <col min="2" max="2" width="11.42578125" style="2" customWidth="1"/>
    <col min="3" max="4" width="10" style="2" customWidth="1"/>
    <col min="5" max="5" width="9.28515625" style="2" customWidth="1"/>
    <col min="6" max="6" width="10" style="2" customWidth="1"/>
    <col min="7" max="8" width="10.5703125" style="2" customWidth="1"/>
    <col min="9" max="11" width="9.140625" style="2"/>
    <col min="12" max="12" width="21.28515625" style="2" customWidth="1"/>
    <col min="13" max="16384" width="9.140625" style="2"/>
  </cols>
  <sheetData>
    <row r="1" spans="1:21" s="13" customFormat="1" ht="19.5" thickBot="1" x14ac:dyDescent="0.35">
      <c r="A1" s="25" t="s">
        <v>26</v>
      </c>
      <c r="B1" s="25"/>
      <c r="C1" s="25"/>
      <c r="D1" s="25"/>
      <c r="E1" s="25"/>
      <c r="F1" s="25"/>
      <c r="G1" s="25"/>
      <c r="H1" s="25"/>
    </row>
    <row r="2" spans="1:21" ht="16.5" thickBot="1" x14ac:dyDescent="0.3">
      <c r="A2" s="12"/>
      <c r="B2" s="12"/>
      <c r="C2" s="12"/>
      <c r="D2" s="12"/>
      <c r="E2" s="12"/>
      <c r="F2" s="12"/>
      <c r="G2" s="12"/>
      <c r="H2" s="12"/>
      <c r="L2" s="49" t="s">
        <v>43</v>
      </c>
      <c r="M2" s="50"/>
      <c r="N2" s="50"/>
      <c r="O2" s="50"/>
      <c r="P2" s="51"/>
      <c r="Q2" s="52"/>
      <c r="R2" s="53"/>
      <c r="S2" s="53"/>
      <c r="T2" s="53"/>
      <c r="U2" s="54"/>
    </row>
    <row r="3" spans="1:21" ht="16.5" thickTop="1" x14ac:dyDescent="0.25">
      <c r="A3" s="14"/>
      <c r="B3" s="15" t="s">
        <v>3</v>
      </c>
      <c r="C3" s="16" t="s">
        <v>4</v>
      </c>
      <c r="D3" s="16" t="s">
        <v>5</v>
      </c>
      <c r="E3" s="16" t="s">
        <v>10</v>
      </c>
      <c r="F3" s="16" t="s">
        <v>11</v>
      </c>
      <c r="G3" s="16" t="s">
        <v>12</v>
      </c>
      <c r="H3" s="17" t="s">
        <v>13</v>
      </c>
      <c r="L3" s="55" t="s">
        <v>32</v>
      </c>
      <c r="M3" s="56" t="s">
        <v>33</v>
      </c>
      <c r="N3" s="56" t="s">
        <v>0</v>
      </c>
      <c r="O3" s="56" t="s">
        <v>2</v>
      </c>
      <c r="P3" s="57" t="s">
        <v>34</v>
      </c>
      <c r="Q3" s="37" t="s">
        <v>54</v>
      </c>
      <c r="R3" s="38"/>
      <c r="S3" s="38"/>
      <c r="T3" s="38" t="s">
        <v>70</v>
      </c>
      <c r="U3" s="39"/>
    </row>
    <row r="4" spans="1:21" ht="16.5" thickBot="1" x14ac:dyDescent="0.3">
      <c r="A4" s="18"/>
      <c r="B4" s="19"/>
      <c r="C4" s="20" t="s">
        <v>14</v>
      </c>
      <c r="D4" s="20" t="s">
        <v>15</v>
      </c>
      <c r="E4" s="20"/>
      <c r="F4" s="20" t="s">
        <v>20</v>
      </c>
      <c r="G4" s="20" t="s">
        <v>21</v>
      </c>
      <c r="H4" s="21"/>
      <c r="L4" s="58">
        <v>42122.983888888892</v>
      </c>
      <c r="M4" s="56">
        <v>1</v>
      </c>
      <c r="N4" s="59">
        <v>212</v>
      </c>
      <c r="O4" s="59">
        <v>0</v>
      </c>
      <c r="P4" s="57" t="s">
        <v>35</v>
      </c>
      <c r="Q4" s="37" t="s">
        <v>71</v>
      </c>
      <c r="R4" s="38"/>
      <c r="S4" s="38"/>
      <c r="T4" s="38"/>
      <c r="U4" s="39"/>
    </row>
    <row r="5" spans="1:21" ht="15" customHeight="1" thickTop="1" thickBot="1" x14ac:dyDescent="0.3">
      <c r="A5" s="22" t="s">
        <v>0</v>
      </c>
      <c r="B5" s="66">
        <v>42122</v>
      </c>
      <c r="C5" s="67">
        <v>1070000</v>
      </c>
      <c r="D5" s="67">
        <v>1180000</v>
      </c>
      <c r="E5" s="67">
        <f>AVERAGE(C5:D5)</f>
        <v>1125000</v>
      </c>
      <c r="F5" s="4">
        <f>STDEV(C5:D5)</f>
        <v>77781.745930520221</v>
      </c>
      <c r="G5" s="68" t="s">
        <v>68</v>
      </c>
      <c r="H5" s="69" t="s">
        <v>69</v>
      </c>
      <c r="L5" s="60"/>
      <c r="M5" s="61" t="s">
        <v>36</v>
      </c>
      <c r="N5" s="62">
        <v>212</v>
      </c>
      <c r="O5" s="62">
        <v>0</v>
      </c>
      <c r="P5" s="63" t="s">
        <v>35</v>
      </c>
      <c r="Q5" s="37" t="s">
        <v>62</v>
      </c>
      <c r="R5" s="38"/>
      <c r="S5" s="38"/>
      <c r="T5" s="47"/>
      <c r="U5" s="48"/>
    </row>
    <row r="6" spans="1:21" ht="15" customHeight="1" x14ac:dyDescent="0.25">
      <c r="A6" s="23" t="s">
        <v>1</v>
      </c>
      <c r="B6" s="6"/>
      <c r="C6" s="7"/>
      <c r="D6" s="7"/>
      <c r="E6" s="67"/>
      <c r="F6" s="4"/>
      <c r="G6" s="7"/>
      <c r="H6" s="8"/>
      <c r="L6" s="49" t="s">
        <v>44</v>
      </c>
      <c r="M6" s="50"/>
      <c r="N6" s="50"/>
      <c r="O6" s="50"/>
      <c r="P6" s="51"/>
      <c r="Q6" s="52"/>
      <c r="R6" s="53"/>
      <c r="S6" s="53"/>
      <c r="T6" s="53"/>
      <c r="U6" s="54"/>
    </row>
    <row r="7" spans="1:21" ht="15" customHeight="1" x14ac:dyDescent="0.25">
      <c r="A7" s="22" t="s">
        <v>2</v>
      </c>
      <c r="B7" s="66">
        <v>42122</v>
      </c>
      <c r="C7" s="67">
        <v>2120</v>
      </c>
      <c r="D7" s="67">
        <v>2610</v>
      </c>
      <c r="E7" s="67">
        <f t="shared" ref="E6:E7" si="0">AVERAGE(C7:D7)</f>
        <v>2365</v>
      </c>
      <c r="F7" s="4">
        <f t="shared" ref="F6:F7" si="1">STDEV(C7:D7)</f>
        <v>346.4823227814083</v>
      </c>
      <c r="G7" s="68" t="s">
        <v>68</v>
      </c>
      <c r="H7" s="69" t="s">
        <v>69</v>
      </c>
      <c r="L7" s="55" t="s">
        <v>32</v>
      </c>
      <c r="M7" s="56" t="s">
        <v>33</v>
      </c>
      <c r="N7" s="56" t="s">
        <v>0</v>
      </c>
      <c r="O7" s="56" t="s">
        <v>2</v>
      </c>
      <c r="P7" s="57" t="s">
        <v>34</v>
      </c>
      <c r="Q7" s="37" t="s">
        <v>71</v>
      </c>
      <c r="R7" s="38"/>
      <c r="S7" s="38"/>
      <c r="T7" s="38" t="s">
        <v>72</v>
      </c>
      <c r="U7" s="39"/>
    </row>
    <row r="8" spans="1:21" ht="15" customHeight="1" thickBot="1" x14ac:dyDescent="0.3">
      <c r="A8" s="24" t="s">
        <v>1</v>
      </c>
      <c r="B8" s="9"/>
      <c r="C8" s="10"/>
      <c r="D8" s="10"/>
      <c r="E8" s="10"/>
      <c r="F8" s="10"/>
      <c r="G8" s="70"/>
      <c r="H8" s="11"/>
      <c r="L8" s="58">
        <v>42122.987812500003</v>
      </c>
      <c r="M8" s="56">
        <v>1</v>
      </c>
      <c r="N8" s="59">
        <v>1070000</v>
      </c>
      <c r="O8" s="59">
        <v>2120</v>
      </c>
      <c r="P8" s="57" t="s">
        <v>35</v>
      </c>
      <c r="Q8" s="37" t="s">
        <v>62</v>
      </c>
      <c r="R8" s="38"/>
      <c r="S8" s="38"/>
      <c r="T8" s="38"/>
      <c r="U8" s="39"/>
    </row>
    <row r="9" spans="1:21" ht="15" customHeight="1" thickTop="1" thickBot="1" x14ac:dyDescent="0.3">
      <c r="A9" s="22" t="s">
        <v>0</v>
      </c>
      <c r="B9" s="3"/>
      <c r="C9" s="4"/>
      <c r="D9" s="4"/>
      <c r="E9" s="4"/>
      <c r="F9" s="4"/>
      <c r="G9" s="4"/>
      <c r="H9" s="5"/>
      <c r="L9" s="60"/>
      <c r="M9" s="61" t="s">
        <v>36</v>
      </c>
      <c r="N9" s="62">
        <v>1070000</v>
      </c>
      <c r="O9" s="62">
        <v>2120</v>
      </c>
      <c r="P9" s="63" t="s">
        <v>35</v>
      </c>
      <c r="Q9" s="46"/>
      <c r="R9" s="47"/>
      <c r="S9" s="47"/>
      <c r="T9" s="47"/>
      <c r="U9" s="48"/>
    </row>
    <row r="10" spans="1:21" ht="15" customHeight="1" x14ac:dyDescent="0.25">
      <c r="A10" s="23" t="s">
        <v>1</v>
      </c>
      <c r="B10" s="6"/>
      <c r="C10" s="7"/>
      <c r="D10" s="7"/>
      <c r="E10" s="7"/>
      <c r="F10" s="7"/>
      <c r="G10" s="7"/>
      <c r="H10" s="8"/>
      <c r="L10" s="49" t="s">
        <v>45</v>
      </c>
      <c r="M10" s="50"/>
      <c r="N10" s="50"/>
      <c r="O10" s="50"/>
      <c r="P10" s="51"/>
      <c r="Q10" s="52"/>
      <c r="R10" s="53"/>
      <c r="S10" s="53"/>
      <c r="T10" s="53"/>
      <c r="U10" s="54"/>
    </row>
    <row r="11" spans="1:21" ht="15" customHeight="1" x14ac:dyDescent="0.25">
      <c r="A11" s="22" t="s">
        <v>2</v>
      </c>
      <c r="B11" s="3"/>
      <c r="C11" s="4"/>
      <c r="D11" s="4"/>
      <c r="E11" s="4"/>
      <c r="F11" s="4"/>
      <c r="G11" s="4"/>
      <c r="H11" s="5"/>
      <c r="L11" s="55" t="s">
        <v>32</v>
      </c>
      <c r="M11" s="56" t="s">
        <v>33</v>
      </c>
      <c r="N11" s="56" t="s">
        <v>0</v>
      </c>
      <c r="O11" s="56" t="s">
        <v>2</v>
      </c>
      <c r="P11" s="57" t="s">
        <v>34</v>
      </c>
      <c r="Q11" s="37" t="s">
        <v>71</v>
      </c>
      <c r="R11" s="38"/>
      <c r="S11" s="38"/>
      <c r="T11" s="38" t="s">
        <v>73</v>
      </c>
      <c r="U11" s="39"/>
    </row>
    <row r="12" spans="1:21" ht="15" customHeight="1" thickBot="1" x14ac:dyDescent="0.3">
      <c r="A12" s="24" t="s">
        <v>1</v>
      </c>
      <c r="B12" s="9"/>
      <c r="C12" s="10"/>
      <c r="D12" s="10"/>
      <c r="E12" s="10"/>
      <c r="F12" s="10"/>
      <c r="G12" s="10"/>
      <c r="H12" s="11"/>
      <c r="L12" s="58">
        <v>42122.991597222222</v>
      </c>
      <c r="M12" s="56">
        <v>1</v>
      </c>
      <c r="N12" s="59">
        <v>1180000</v>
      </c>
      <c r="O12" s="59">
        <v>2610</v>
      </c>
      <c r="P12" s="57" t="s">
        <v>35</v>
      </c>
      <c r="Q12" s="37" t="s">
        <v>74</v>
      </c>
      <c r="R12" s="38"/>
      <c r="S12" s="38"/>
      <c r="T12" s="38"/>
      <c r="U12" s="39"/>
    </row>
    <row r="13" spans="1:21" ht="15" customHeight="1" thickTop="1" thickBot="1" x14ac:dyDescent="0.3">
      <c r="A13" s="22" t="s">
        <v>0</v>
      </c>
      <c r="B13" s="3"/>
      <c r="C13" s="4"/>
      <c r="D13" s="4"/>
      <c r="E13" s="4"/>
      <c r="F13" s="4"/>
      <c r="G13" s="4"/>
      <c r="H13" s="5"/>
      <c r="L13" s="60"/>
      <c r="M13" s="61" t="s">
        <v>36</v>
      </c>
      <c r="N13" s="62">
        <v>1180000</v>
      </c>
      <c r="O13" s="62">
        <v>2610</v>
      </c>
      <c r="P13" s="63" t="s">
        <v>35</v>
      </c>
      <c r="Q13" s="46"/>
      <c r="R13" s="47"/>
      <c r="S13" s="47"/>
      <c r="T13" s="47"/>
      <c r="U13" s="48"/>
    </row>
    <row r="14" spans="1:21" ht="15" customHeight="1" x14ac:dyDescent="0.25">
      <c r="A14" s="23" t="s">
        <v>1</v>
      </c>
      <c r="B14" s="6"/>
      <c r="C14" s="7"/>
      <c r="D14" s="7"/>
      <c r="E14" s="7"/>
      <c r="F14" s="7"/>
      <c r="G14" s="7"/>
      <c r="H14" s="8"/>
    </row>
    <row r="15" spans="1:21" ht="15" customHeight="1" x14ac:dyDescent="0.25">
      <c r="A15" s="22" t="s">
        <v>2</v>
      </c>
      <c r="B15" s="3"/>
      <c r="C15" s="4"/>
      <c r="D15" s="4"/>
      <c r="E15" s="4"/>
      <c r="F15" s="4"/>
      <c r="G15" s="4"/>
      <c r="H15" s="5"/>
    </row>
    <row r="16" spans="1:21" ht="15" customHeight="1" thickBot="1" x14ac:dyDescent="0.3">
      <c r="A16" s="24" t="s">
        <v>1</v>
      </c>
      <c r="B16" s="9"/>
      <c r="C16" s="10"/>
      <c r="D16" s="10"/>
      <c r="E16" s="10"/>
      <c r="F16" s="10"/>
      <c r="G16" s="10"/>
      <c r="H16" s="11"/>
    </row>
    <row r="17" spans="1:21" ht="15" customHeight="1" thickTop="1" x14ac:dyDescent="0.25">
      <c r="A17" s="22" t="s">
        <v>0</v>
      </c>
      <c r="B17" s="3"/>
      <c r="C17" s="4"/>
      <c r="D17" s="4"/>
      <c r="E17" s="4"/>
      <c r="F17" s="4"/>
      <c r="G17" s="4"/>
      <c r="H17" s="5"/>
    </row>
    <row r="18" spans="1:21" ht="15" customHeight="1" x14ac:dyDescent="0.25">
      <c r="A18" s="23" t="s">
        <v>1</v>
      </c>
      <c r="B18" s="6"/>
      <c r="C18" s="7"/>
      <c r="D18" s="7"/>
      <c r="E18" s="7"/>
      <c r="F18" s="7"/>
      <c r="G18" s="7"/>
      <c r="H18" s="8"/>
    </row>
    <row r="19" spans="1:21" ht="15" customHeight="1" x14ac:dyDescent="0.25">
      <c r="A19" s="22" t="s">
        <v>2</v>
      </c>
      <c r="B19" s="3"/>
      <c r="C19" s="4"/>
      <c r="D19" s="4"/>
      <c r="E19" s="4"/>
      <c r="F19" s="4"/>
      <c r="G19" s="4"/>
      <c r="H19" s="5"/>
    </row>
    <row r="20" spans="1:21" ht="15.75" customHeight="1" thickBot="1" x14ac:dyDescent="0.3">
      <c r="A20" s="24" t="s">
        <v>1</v>
      </c>
      <c r="B20" s="9"/>
      <c r="C20" s="10"/>
      <c r="D20" s="10"/>
      <c r="E20" s="10"/>
      <c r="F20" s="10"/>
      <c r="G20" s="10"/>
      <c r="H20" s="11"/>
    </row>
    <row r="21" spans="1:21" ht="15" customHeight="1" thickTop="1" x14ac:dyDescent="0.25">
      <c r="A21" s="22" t="s">
        <v>0</v>
      </c>
      <c r="B21" s="3"/>
      <c r="C21" s="4"/>
      <c r="D21" s="4"/>
      <c r="E21" s="4"/>
      <c r="F21" s="4"/>
      <c r="G21" s="4"/>
      <c r="H21" s="5"/>
    </row>
    <row r="22" spans="1:21" ht="15" customHeight="1" x14ac:dyDescent="0.25">
      <c r="A22" s="23" t="s">
        <v>1</v>
      </c>
      <c r="B22" s="6"/>
      <c r="C22" s="7"/>
      <c r="D22" s="7"/>
      <c r="E22" s="7"/>
      <c r="F22" s="7"/>
      <c r="G22" s="7"/>
      <c r="H22" s="8"/>
    </row>
    <row r="23" spans="1:21" ht="15" customHeight="1" x14ac:dyDescent="0.25">
      <c r="A23" s="22" t="s">
        <v>2</v>
      </c>
      <c r="B23" s="3"/>
      <c r="C23" s="4"/>
      <c r="D23" s="4"/>
      <c r="E23" s="4"/>
      <c r="F23" s="4"/>
      <c r="G23" s="4"/>
      <c r="H23" s="5"/>
    </row>
    <row r="24" spans="1:21" ht="15" customHeight="1" thickBot="1" x14ac:dyDescent="0.3">
      <c r="A24" s="24" t="s">
        <v>1</v>
      </c>
      <c r="B24" s="9"/>
      <c r="C24" s="10"/>
      <c r="D24" s="10"/>
      <c r="E24" s="10"/>
      <c r="F24" s="10"/>
      <c r="G24" s="10"/>
      <c r="H24" s="11"/>
    </row>
    <row r="25" spans="1:21" ht="15" customHeight="1" thickTop="1" x14ac:dyDescent="0.25">
      <c r="A25" s="22" t="s">
        <v>0</v>
      </c>
      <c r="B25" s="3"/>
      <c r="C25" s="4"/>
      <c r="D25" s="4"/>
      <c r="E25" s="4"/>
      <c r="F25" s="4"/>
      <c r="G25" s="4"/>
      <c r="H25" s="5"/>
    </row>
    <row r="26" spans="1:21" ht="15" customHeight="1" x14ac:dyDescent="0.25">
      <c r="A26" s="23" t="s">
        <v>1</v>
      </c>
      <c r="B26" s="6"/>
      <c r="C26" s="7"/>
      <c r="D26" s="7"/>
      <c r="E26" s="7"/>
      <c r="F26" s="7"/>
      <c r="G26" s="7"/>
      <c r="H26" s="8"/>
    </row>
    <row r="27" spans="1:21" x14ac:dyDescent="0.25">
      <c r="A27" s="22" t="s">
        <v>2</v>
      </c>
      <c r="B27" s="3"/>
      <c r="C27" s="4"/>
      <c r="D27" s="4"/>
      <c r="E27" s="4"/>
      <c r="F27" s="4"/>
      <c r="G27" s="4"/>
      <c r="H27" s="5"/>
    </row>
    <row r="28" spans="1:21" ht="15" customHeight="1" thickBot="1" x14ac:dyDescent="0.3">
      <c r="A28" s="24" t="s">
        <v>1</v>
      </c>
      <c r="B28" s="9"/>
      <c r="C28" s="10"/>
      <c r="D28" s="10"/>
      <c r="E28" s="10"/>
      <c r="F28" s="10"/>
      <c r="G28" s="10"/>
      <c r="H28" s="11"/>
    </row>
    <row r="29" spans="1:21" ht="15" customHeight="1" thickTop="1" x14ac:dyDescent="0.25">
      <c r="A29" s="22" t="s">
        <v>0</v>
      </c>
      <c r="B29" s="3"/>
      <c r="C29" s="4"/>
      <c r="D29" s="4"/>
      <c r="E29" s="4"/>
      <c r="F29" s="4"/>
      <c r="G29" s="4"/>
      <c r="H29" s="5"/>
    </row>
    <row r="30" spans="1:21" ht="15" customHeight="1" x14ac:dyDescent="0.25">
      <c r="A30" s="23" t="s">
        <v>1</v>
      </c>
      <c r="B30" s="6"/>
      <c r="C30" s="7"/>
      <c r="D30" s="7"/>
      <c r="E30" s="7"/>
      <c r="F30" s="7"/>
      <c r="G30" s="7"/>
      <c r="H30" s="8"/>
    </row>
    <row r="31" spans="1:21" ht="15" customHeight="1" x14ac:dyDescent="0.25">
      <c r="A31" s="22" t="s">
        <v>2</v>
      </c>
      <c r="B31" s="3"/>
      <c r="C31" s="4"/>
      <c r="D31" s="4"/>
      <c r="E31" s="4"/>
      <c r="F31" s="4"/>
      <c r="G31" s="4"/>
      <c r="H31" s="5"/>
      <c r="L31" s="65" t="s">
        <v>67</v>
      </c>
      <c r="M31" s="64"/>
      <c r="N31" s="64"/>
      <c r="O31" s="64"/>
      <c r="P31" s="64"/>
      <c r="Q31" s="64"/>
      <c r="R31" s="64"/>
      <c r="S31" s="64"/>
      <c r="T31" s="64"/>
      <c r="U31" s="64"/>
    </row>
    <row r="32" spans="1:21" ht="15" customHeight="1" thickBot="1" x14ac:dyDescent="0.3">
      <c r="A32" s="24" t="s">
        <v>1</v>
      </c>
      <c r="B32" s="9"/>
      <c r="C32" s="10"/>
      <c r="D32" s="10"/>
      <c r="E32" s="10"/>
      <c r="F32" s="10"/>
      <c r="G32" s="10"/>
      <c r="H32" s="11"/>
      <c r="L32" s="64"/>
      <c r="M32" s="64"/>
      <c r="N32" s="64"/>
      <c r="O32" s="64"/>
      <c r="P32" s="64"/>
      <c r="Q32" s="64"/>
      <c r="R32" s="64"/>
      <c r="S32" s="64"/>
      <c r="T32" s="64"/>
      <c r="U32" s="64"/>
    </row>
    <row r="33" spans="1:21" ht="15" customHeight="1" thickTop="1" x14ac:dyDescent="0.25">
      <c r="A33" s="22" t="s">
        <v>0</v>
      </c>
      <c r="B33" s="3"/>
      <c r="C33" s="4"/>
      <c r="D33" s="4"/>
      <c r="E33" s="4"/>
      <c r="F33" s="4"/>
      <c r="G33" s="4"/>
      <c r="H33" s="5"/>
      <c r="L33" s="64"/>
      <c r="M33" s="64"/>
      <c r="N33" s="64"/>
      <c r="O33" s="64"/>
      <c r="P33" s="64"/>
      <c r="Q33" s="64"/>
      <c r="R33" s="64"/>
      <c r="S33" s="64"/>
      <c r="T33" s="64"/>
      <c r="U33" s="64"/>
    </row>
    <row r="34" spans="1:21" ht="15" customHeight="1" x14ac:dyDescent="0.25">
      <c r="A34" s="23" t="s">
        <v>1</v>
      </c>
      <c r="B34" s="6"/>
      <c r="C34" s="7"/>
      <c r="D34" s="7"/>
      <c r="E34" s="7"/>
      <c r="F34" s="7"/>
      <c r="G34" s="7"/>
      <c r="H34" s="8"/>
      <c r="L34" s="64"/>
      <c r="M34" s="64"/>
      <c r="N34" s="64"/>
      <c r="O34" s="64"/>
      <c r="P34" s="64"/>
      <c r="Q34" s="64"/>
      <c r="R34" s="64"/>
      <c r="S34" s="64"/>
      <c r="T34" s="64"/>
      <c r="U34" s="64"/>
    </row>
    <row r="35" spans="1:21" ht="15" customHeight="1" x14ac:dyDescent="0.25">
      <c r="A35" s="22" t="s">
        <v>2</v>
      </c>
      <c r="B35" s="3"/>
      <c r="C35" s="4"/>
      <c r="D35" s="4"/>
      <c r="E35" s="4"/>
      <c r="F35" s="4"/>
      <c r="G35" s="4"/>
      <c r="H35" s="5"/>
    </row>
    <row r="36" spans="1:21" ht="15" customHeight="1" thickBot="1" x14ac:dyDescent="0.3">
      <c r="A36" s="24" t="s">
        <v>1</v>
      </c>
      <c r="B36" s="9"/>
      <c r="C36" s="10"/>
      <c r="D36" s="10"/>
      <c r="E36" s="10"/>
      <c r="F36" s="10"/>
      <c r="G36" s="10"/>
      <c r="H36" s="11"/>
    </row>
    <row r="37" spans="1:21" ht="16.5" thickTop="1" x14ac:dyDescent="0.25">
      <c r="A37" s="26" t="s">
        <v>24</v>
      </c>
      <c r="B37" s="26"/>
      <c r="C37" s="26"/>
      <c r="D37" s="26"/>
      <c r="E37" s="26"/>
      <c r="F37" s="26"/>
      <c r="G37" s="26"/>
      <c r="H37" s="26"/>
    </row>
    <row r="38" spans="1:21" x14ac:dyDescent="0.25">
      <c r="A38" s="27" t="s">
        <v>0</v>
      </c>
      <c r="B38" s="27"/>
      <c r="C38" s="27" t="s">
        <v>2</v>
      </c>
      <c r="D38" s="27"/>
    </row>
    <row r="39" spans="1:21" ht="16.5" thickBot="1" x14ac:dyDescent="0.3">
      <c r="A39" s="28" t="s">
        <v>22</v>
      </c>
      <c r="B39" s="28"/>
      <c r="C39" s="28" t="s">
        <v>23</v>
      </c>
      <c r="D39" s="28"/>
    </row>
    <row r="40" spans="1:21" ht="16.5" thickTop="1" x14ac:dyDescent="0.25">
      <c r="A40" s="26" t="s">
        <v>208</v>
      </c>
      <c r="B40" s="26"/>
      <c r="C40" s="26"/>
      <c r="D40" s="26"/>
      <c r="E40" s="26"/>
      <c r="F40" s="26"/>
      <c r="G40" s="26"/>
      <c r="H40" s="26"/>
      <c r="I40" s="26"/>
      <c r="J40" s="26"/>
    </row>
    <row r="41" spans="1:21" x14ac:dyDescent="0.25">
      <c r="A41" s="27" t="s">
        <v>0</v>
      </c>
      <c r="B41" s="27"/>
      <c r="C41" s="27" t="s">
        <v>2</v>
      </c>
      <c r="D41" s="27"/>
    </row>
    <row r="42" spans="1:21" x14ac:dyDescent="0.25">
      <c r="A42" s="28" t="s">
        <v>232</v>
      </c>
      <c r="B42" s="28"/>
      <c r="C42" s="28" t="s">
        <v>233</v>
      </c>
      <c r="D42" s="28"/>
    </row>
  </sheetData>
  <mergeCells count="36">
    <mergeCell ref="L31:U34"/>
    <mergeCell ref="A40:J40"/>
    <mergeCell ref="A41:B41"/>
    <mergeCell ref="C41:D41"/>
    <mergeCell ref="A42:B42"/>
    <mergeCell ref="C42:D42"/>
    <mergeCell ref="Q11:S11"/>
    <mergeCell ref="T11:U11"/>
    <mergeCell ref="Q12:S12"/>
    <mergeCell ref="T12:U12"/>
    <mergeCell ref="Q13:S13"/>
    <mergeCell ref="T13:U13"/>
    <mergeCell ref="Q8:S8"/>
    <mergeCell ref="T8:U8"/>
    <mergeCell ref="Q9:S9"/>
    <mergeCell ref="T9:U9"/>
    <mergeCell ref="Q10:S10"/>
    <mergeCell ref="T10:U10"/>
    <mergeCell ref="Q5:S5"/>
    <mergeCell ref="T5:U5"/>
    <mergeCell ref="Q6:S6"/>
    <mergeCell ref="T6:U6"/>
    <mergeCell ref="Q7:S7"/>
    <mergeCell ref="T7:U7"/>
    <mergeCell ref="Q2:S2"/>
    <mergeCell ref="T2:U2"/>
    <mergeCell ref="Q3:S3"/>
    <mergeCell ref="T3:U3"/>
    <mergeCell ref="Q4:S4"/>
    <mergeCell ref="T4:U4"/>
    <mergeCell ref="A1:H1"/>
    <mergeCell ref="A37:H37"/>
    <mergeCell ref="A38:B38"/>
    <mergeCell ref="A39:B39"/>
    <mergeCell ref="C39:D39"/>
    <mergeCell ref="C38:D38"/>
  </mergeCells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Room 21B  A=231.25 sq ft</vt:lpstr>
      <vt:lpstr>Room 21A  A=231.25 sq ft</vt:lpstr>
      <vt:lpstr>Room 21 A=1440 sq ft</vt:lpstr>
      <vt:lpstr>Room 17 A= 388.5 sq ft</vt:lpstr>
      <vt:lpstr>Room 15 A=653.25 sq ft</vt:lpstr>
      <vt:lpstr>Room 14 Cleaning Area</vt:lpstr>
      <vt:lpstr>Room 10 GOWNING AREA</vt:lpstr>
      <vt:lpstr>Room 10 Clean Room</vt:lpstr>
      <vt:lpstr>Break Room  A= 161.25 sq ft</vt:lpstr>
      <vt:lpstr>Raw Data</vt:lpstr>
      <vt:lpstr>Data 04 28 2015</vt:lpstr>
      <vt:lpstr>Data 04 30 2015</vt:lpstr>
      <vt:lpstr>ISO vs FED STD 209E Requirement</vt:lpstr>
      <vt:lpstr>Sheet7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M Donnelly</dc:creator>
  <cp:lastModifiedBy>Patrick Murphy</cp:lastModifiedBy>
  <cp:lastPrinted>2015-04-02T16:19:45Z</cp:lastPrinted>
  <dcterms:created xsi:type="dcterms:W3CDTF">2015-04-02T15:36:02Z</dcterms:created>
  <dcterms:modified xsi:type="dcterms:W3CDTF">2015-05-04T18:32:33Z</dcterms:modified>
</cp:coreProperties>
</file>