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0" windowWidth="23625" windowHeight="14745"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<sst xmlns="http://schemas.openxmlformats.org/spreadsheetml/2006/main" count="450" uniqueCount="237">
  <si>
    <t>DD task</t>
  </si>
  <si>
    <t>to be corrected</t>
  </si>
  <si>
    <t>CLOSED</t>
  </si>
  <si>
    <t>acquistion will occur with science object on instrument, IRTT stars in ROIS, and the visible star will  need to go to a  corresponding pixel on ACAM, different for every field. Magiq will need to know where this is somehow.</t>
  </si>
  <si>
    <t>rewritten by DD</t>
  </si>
  <si>
    <t>Yes, NIRC2 has 10mas pixels and the smalles offsets are probably 0.5 arcsec.</t>
  </si>
  <si>
    <t>look at for DD</t>
  </si>
  <si>
    <r>
      <t>This question was interpreted in 2 ways so we have 2 answers:
1) This figure is based on the "NIR Detector Design Study" prepared by Caltech for TMT (</t>
    </r>
    <r>
      <rPr>
        <sz val="8"/>
        <rFont val="Arial"/>
        <family val="2"/>
      </rPr>
      <t>http://www.oir.caltech.edu/twiki_oir/bin/view/Keck/NGAO/NIRTTS/OIWFS_Detector_Report_2010-03-02.doc</t>
    </r>
    <r>
      <rPr>
        <sz val="10"/>
        <rFont val="Arial"/>
        <family val="0"/>
      </rPr>
      <t>) starting on p. 17.  Three to five, ~1 GB filmstrips were acquired for each window size.  For a 4x4 pixel window (2 bytes/pixel * 16 pixels) 3 GBs of data represents ~ 10^8 averaged samples.
2) The time to read 1 raw frame is 143µs and the Exposure_rate = 1/(coadds*143µs).   E.g., for 7 coadds at start and end of exposure, the exposure rate = 999 Hz.</t>
    </r>
  </si>
  <si>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</si>
  <si>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</si>
  <si>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</si>
  <si>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</si>
  <si>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</si>
  <si>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</si>
  <si>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</si>
  <si>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</si>
  <si>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</si>
  <si>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CLOSED</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</si>
  <si>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</si>
  <si>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</si>
  <si>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</si>
  <si>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</si>
  <si>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</si>
  <si>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</si>
  <si>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</si>
  <si>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</si>
  <si>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</si>
  <si>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</si>
  <si>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</si>
  <si>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</si>
  <si>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</si>
  <si>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</si>
  <si>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</si>
  <si>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</si>
  <si>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</si>
  <si>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</si>
  <si>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</si>
  <si>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</si>
  <si>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</si>
  <si>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</si>
  <si>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</si>
  <si>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</si>
  <si>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</si>
  <si>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</si>
  <si>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</si>
  <si>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</si>
  <si>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</si>
  <si>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</si>
  <si>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</si>
  <si>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</si>
  <si>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</si>
  <si>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</si>
  <si>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</si>
  <si>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</si>
  <si>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</si>
  <si>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</si>
  <si>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</si>
  <si>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</si>
  <si>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</si>
  <si>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</si>
  <si>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</si>
  <si>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</si>
  <si>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</si>
  <si>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</si>
  <si>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</si>
  <si>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</si>
  <si>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</si>
  <si>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</si>
  <si>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</si>
  <si>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</si>
  <si>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</si>
  <si>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</si>
  <si>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</si>
  <si>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</si>
  <si>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</si>
  <si>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</si>
  <si>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</si>
  <si>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</si>
  <si>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</si>
  <si>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</si>
  <si>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</si>
  <si>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</si>
  <si>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</si>
  <si>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</si>
  <si>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</si>
  <si>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</si>
  <si>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</si>
  <si>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</si>
  <si>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</si>
  <si>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</si>
  <si>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</si>
  <si>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</si>
  <si>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</si>
  <si>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</si>
  <si>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</si>
  <si>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</si>
  <si>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</si>
  <si>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</si>
  <si>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</si>
  <si>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</si>
  <si>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</si>
  <si>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</si>
  <si>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</si>
  <si>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</si>
  <si>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</si>
  <si>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</si>
  <si>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</si>
  <si>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</si>
  <si>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</si>
  <si>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</si>
  <si>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</si>
  <si>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</si>
  <si>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</si>
  <si>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</si>
  <si>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</si>
  <si>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</si>
  <si>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</si>
  <si>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</si>
  <si>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</si>
  <si>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</si>
  <si>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</si>
  <si>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RDC</t>
  </si>
  <si>
    <t>Why was the detector purchased before the SDR,PDR and CDR?</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</si>
  <si>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</si>
  <si>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</si>
  <si>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</si>
  <si>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</si>
  <si>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</si>
  <si>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</si>
  <si>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</si>
  <si>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</si>
  <si>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</si>
  <si>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</si>
  <si>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</si>
  <si>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</si>
  <si>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</si>
  <si>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</si>
  <si>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</si>
  <si>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</si>
  <si>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</si>
  <si>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</si>
  <si>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</si>
  <si>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</si>
  <si>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</si>
  <si>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</si>
  <si>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</si>
  <si>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</si>
  <si>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</si>
  <si>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</si>
  <si>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</si>
  <si>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</si>
  <si>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</si>
  <si>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</si>
  <si>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</si>
  <si>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</si>
  <si>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</si>
  <si>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</si>
  <si>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</si>
  <si>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</si>
  <si>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</si>
  <si>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</si>
  <si>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</si>
  <si>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</si>
  <si>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</si>
  <si>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</si>
  <si>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</si>
  <si>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</si>
  <si>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</si>
  <si>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</si>
  <si>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</si>
  <si>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</si>
  <si>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</si>
  <si>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</si>
  <si>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</si>
  <si>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</si>
  <si>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</si>
  <si>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</si>
  <si>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</si>
  <si>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</si>
  <si>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</si>
  <si>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</si>
  <si>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Is this statement also true for the imager which has 20 mas pixels?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</si>
  <si>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</si>
  <si>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Mike Hess contacted Newport. They said its okay but didn't provide details.  This will require further thought during DD phase.</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</si>
  <si>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</si>
  <si>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</si>
  <si>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</si>
  <si>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How will the optics internal to the TTS camera be aligned?  As mentioned, L1, L2 and L3 have very tight positioning tolerances: 50-75 um decenter, 0.1 deg tilt, and as small as 25 um axial spacing.  These sound like challenging machining tolerances, particularly the centration.  Will it be possible to optically test the various lens assemblies prior to final integration?</t>
  </si>
  <si>
    <t>Many TBDs/TBCs in the first paragraph.</t>
  </si>
  <si>
    <t>Several references are made to the seeing disk subtraction concept ("section 8.5.6", "section 8.5.4").  I believe this idea was abandoned due to the fact that the seeing disk is not present in a short exposure.  If this is not the case, please clarify.</t>
  </si>
  <si>
    <t>More references to seeing disk subtraction.</t>
  </si>
  <si>
    <t>8.5.4</t>
  </si>
  <si>
    <t>Estimating the off-axis Strehl (at the location of the tip-tilt star) in real time may be required for optimal tip-tilt control with 1 star, and will certainly be required if multiple stars are used.  Since the tip-tilt mirror will not be implemented initially, this will have to be done by analysis of the telemetry. A simple estimate based on the flux in the central 4 pixels is suggested on pg 121, but I'm not convinced this will work.  Has the development of on-line telemetry analysis tools been budgeted for?</t>
  </si>
  <si>
    <t>Requirement 6: It doesn't appear that the performance of the system in poor seeing conditions has actually been verified.  Is this true?  I expressed this same concern at the SDR.</t>
  </si>
  <si>
    <t>120-121</t>
  </si>
  <si>
    <t>We will do this as requested.</t>
  </si>
  <si>
    <t>Thanks for the reminder.</t>
  </si>
  <si>
    <t>Yes, thanks.</t>
  </si>
  <si>
    <t>CN/PW</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</si>
  <si>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</si>
  <si>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</si>
  <si>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 xml:space="preserve">Not yet.  </t>
  </si>
  <si>
    <t>The SNR estimates appear reasonable, but surprisingly low.  It might be a good idea to verify that these are consistent with the performance simulations performed with the Excel tool and YAO.</t>
  </si>
  <si>
    <t>I recommend adding unintended transmission of vibrations to the AO bench as a significant risk.  The location of the Cryotiger compressor in the electronics room, with rather short lines to the IR TTS camera, might be problematic.  However, I assume that that the compressor can be turned off when the IR TTS is not in use?</t>
  </si>
  <si>
    <t xml:space="preserve">The exact methods to optimize the centroid or correlation algorithms is an outstanding issue that will be addressed during the DD.  The seeing disk method appears workable, after a fashion, when the object is well corrected.    </t>
  </si>
  <si>
    <t>You are correct.  Given the current budget this verification may not be able to be performed until we are on-sky.</t>
  </si>
  <si>
    <t xml:space="preserve">The current plan is to complete the commissioning of the K1 laser this summer &amp; to move OSIRIS (starting in Jan/2012) prior to beginning installation of the NIR TTS (we intend to modify the AO bench prior to the OSIRIS move).  </t>
  </si>
  <si>
    <t xml:space="preserve">Yes.  The procedure in section 3.5.2 only uses a laser for centering &amp; tilt alignment in reflection off the field lens &amp; before the field lens is installed.  </t>
  </si>
  <si>
    <t>We do not agree that this is a significant risk (see response to ABO RIQ 4).</t>
  </si>
  <si>
    <t>van Dam was provided with this SNR estimate during the PD to better anchor his YAO simulations. We could confirm with van Dam that they are now consistent.</t>
  </si>
  <si>
    <t>RS/PW</t>
  </si>
  <si>
    <t>The document indicates that the location of the OSIRIS field with respect to the optical axis would be chosen in the PD phase.  Has it been?</t>
  </si>
  <si>
    <t>2.5.1</t>
  </si>
  <si>
    <t>18-19</t>
  </si>
  <si>
    <t>3.5.2</t>
  </si>
  <si>
    <t>As mentioned at SDR, optical alignment with a visible laser source will be problematic when the first optic of the field lens is silicon.</t>
  </si>
  <si>
    <t>3.4.2</t>
  </si>
  <si>
    <t xml:space="preserve">The pixel rate is indeed constant at ~6µs/pix plus a few µs overheads for line and frame start; moving to a new window position takes 2µs.   
However, you can choose how often to re-visit each ROI.  So, for example, you could readout ROI 1 two times and then readout ROI 2 once.  We see this option as adding flexibility for stars of different magnitudes without adding significant complexity.
The camera readout DSP software work for setting up a table of ROIs and visitation rates is more than half done at this point so simplification would mean back tracking (the ARC controller does no pixel manipulation).  The work of coadding and differencing to synthesize exposures from raw frames is done in the RTC (included in the fixed price contract).   Most of the scope for simplification is in not invoking the multiple ROIs so that there is no cost in the AO system controller to set them up. </t>
  </si>
  <si>
    <t xml:space="preserve">Thanks for the suggestion however given the existing Caltech test facilities we do not feel a need to perform any testing with OSIRIS.
The project was instigated as a result of a test program evaluating noise as a function of readout timing in a dark test dewar at Caltech. This dewar which will used for testing the TRICK detector and readout waveforms and electronics, so this remains the most conveneint and least conflicted path.  The Caltech facility has been upgraded to include multi spot illumination with deep sub pixel position control of the spot and is thus an even better test vehicle.  The TRICK dewar and relay optics will be tested using Caltech's large Offner relay to simulate the Keck AO system's output.  This facility has fine motion control of the spots and good PSF control. </t>
  </si>
  <si>
    <t>Could you please clarify the relationships between the installation and commissioning of the IR TTS and other observatory constraints such as the commissioning of the K1 LGS system?  For example, is the current plan to complete the commissioning of the K1 laser prior to beginning installation of the IR TTS?</t>
  </si>
  <si>
    <t>Not sure which concern is to be addressed here.  The maximum heat extraction requirement for the camera controller is &lt; 73 W continuous at the controller's AC socket (which will be addressed by an insulated air to glycol cooled box.  The AO electronics room power is 500 W for the cryocooler compressor and ~2.5 kW for the other electronics (Lakeshore controller, terminal server, Sun Blade computer, motor controller &amp; ion pump controller) dominated by the computer.</t>
  </si>
  <si>
    <t>The G222 Report from Teledyne lists the dataset maximum at 0.025 e/s at 77K.  Extending the Hawk-I 10x black line to 77K would give ~0.01 e/s; extending the purple line would give ~1e/s.  So, the purple curve does look too conservative, however margin may prove to be necessary since our hope is to improve noise perfromance by operating at a larger detector reverse bias, which will induce more and brighter hot pixels which are addressed by colder operation.  Our plan is to test our actual detector over a range of temperatures with Caltech's existing lab system to determine whether the Polycold NF-48 can meet our needs.</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</si>
  <si>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Our bad pixel map will contain fewer pixels due ot our greater tolerance of dark current at high frame rates.  These frames will be used in the acquisition and RTC data processing. </t>
  </si>
  <si>
    <t>The cool-down time is currently estimated to be ~ 40 hrs, but is projected to be &lt;24 hrs after some light-weighting.  Warmup is actively controlled, and can be as fast as 1 K/min for detector safety resulting in &lt; 4 hrs, however we may decide during DD to limit this rate to protect the optics.</t>
  </si>
  <si>
    <t>These will be answered early in DD.  Since releasing KAON 860 Caltech has proposed that the command processing should only occur at Resets (&gt; ~1Hz). The resulting overhead  (~10us) will represent a negligible increment compared to the (multiple) frame time(s) that it takes to measure the baseline for the first frame after reset.  This is consistent with the idea that on-the-fly changes to ROI (e.g. to jog its position by a pixel) should occur at the next Reset rather than cause an early reset which would change the exposure cadence.</t>
  </si>
  <si>
    <t>The filters will be held with spring wave washers outside of the field of view.
The pupil stop design details have not been settled. Tight tolerances could be maintained by milling the stop in the filter wheel.</t>
  </si>
  <si>
    <t>We have identified two ways to mount the optics: precision machined gaps to allow for differential contraction (cheaper; shown in the current Solid model), and precision bonding of flexures (which utilizes Caltech's MOSFIRE experience).
We were awaiting the tolerance analysis prior to selecting the lens mounting method and further developing the camera alignment plan.  This has become a DD task.</t>
  </si>
  <si>
    <t xml:space="preserve">Optimization of the tip-tilt correction is an outstanding issue that we will need to address during the DD phase. We have hours for this task under WBS 1.7.14 Optimization and control loop tools: see SEMP figure 10, item 73, 20 hours DD phase and figure 11, item 65, 60 hours development phase.  </t>
  </si>
  <si>
    <t>I'm quite concerned about the possibility of vibrations transmitted from the Polycold compressor in the electronics room to the AO bench.  Has the effect on AO observing been modeled or estimated in any way?</t>
  </si>
  <si>
    <t>The compressor is a relatively low vibration device (noisier than a computer fan but by &lt; 10x; you don't feel vibrations when you stand beside it) &amp; we will mount it on vibration isolation material suspended from the ceiling.  The remaining potential vibration path is through the gas lines or via the gas itself.  The gas lines will be appropriately mounted to reduce vibration transfer.  Since the cold head is demonstrated to have very low vibrations we do not believe that vibration transfer through the gas is an issue, however we have designed in bends in the gas line to further mitigate this possibility.  
We chose this approach for safety &amp; cost reasons.  If vibrations do become an issue we can move the compressor to the machinery room.</t>
  </si>
  <si>
    <t>From the SEMP (section 5.6): To date $331k of the procurement orders have already been placed, including the $67.8k fixed price Microgate contract.  ~$64k of the remaining $184k is from catalog prices or quotes (therefore 65% is still an engineering estimate).
More detail on the Caltech portion from RS: $55K out of the $108K of CIT capital expenditures are based on engineering estimates with the remainder being catalog prices or explicit quotes.  Caltech shop labor charges are engineering estimates.</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</si>
  <si>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</si>
  <si>
    <t>CLOSED</t>
  </si>
  <si>
    <t>CLOSED</t>
  </si>
  <si>
    <t>AO filters will have tighter  specs for flatness, etc. You may reference the NIRC2 specs</t>
  </si>
  <si>
    <t>We will look at clearing up the wording of this comparison.</t>
  </si>
  <si>
    <t xml:space="preserve">The acquisition time budget will be developed during the DD to better determine if we can meet the 15 sec requirement.  The intention is not to have the OA involved in the optimization process, but rather to have these choices made automatically.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</si>
</sst>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xf numFmtId="0" fontId="0" fillId="0" borderId="10" xfId="58" applyFont="1" applyFill="1" applyBorder="1" applyAlignment="1">
      <alignment horizontal="center" vertical="top" wrapText="1"/>
      <protection/>
    </xf>
    <xf numFmtId="0" fontId="0" fillId="0" borderId="10" xfId="58" applyFont="1" applyFill="1" applyBorder="1" applyAlignment="1">
      <alignment horizontal="left" vertical="top" wrapText="1"/>
      <protection/>
    </xf>
    <xf numFmtId="0" fontId="0" fillId="0" borderId="10" xfId="58" applyFill="1" applyBorder="1" applyAlignment="1">
      <alignment horizontal="lef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left" vertical="top" wrapText="1"/>
      <protection/>
    </xf>
    <xf numFmtId="0" fontId="0" fillId="0" borderId="10" xfId="57"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0" fillId="0" borderId="0" xfId="0" applyFont="1" applyAlignment="1">
      <alignment horizontal="center" vertical="top" wrapText="1"/>
    </xf>
    <xf numFmtId="0" fontId="0" fillId="0" borderId="10" xfId="0" applyFont="1" applyFill="1" applyBorder="1" applyAlignment="1">
      <alignment horizontal="center" vertical="top" wrapText="1"/>
    </xf>
    <xf numFmtId="0" fontId="4" fillId="0" borderId="0" xfId="0" applyFont="1" applyAlignment="1">
      <alignment horizontal="center"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workbookViewId="0" topLeftCell="A1">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42</v>
      </c>
    </row>
    <row r="2" ht="12"/>
    <row r="3" spans="1:4" s="4" customFormat="1" ht="12">
      <c r="A3" s="2" t="s">
        <v>84</v>
      </c>
      <c r="B3" s="1"/>
      <c r="C3" s="1"/>
      <c r="D3" s="3"/>
    </row>
    <row r="4" spans="1:2" ht="12">
      <c r="A4" s="3" t="s">
        <v>55</v>
      </c>
      <c r="B4" s="3" t="s">
        <v>80</v>
      </c>
    </row>
    <row r="5" spans="1:2" ht="12">
      <c r="A5" s="1" t="s">
        <v>85</v>
      </c>
      <c r="B5" s="1" t="s">
        <v>146</v>
      </c>
    </row>
    <row r="6" spans="1:2" ht="12">
      <c r="A6" s="1" t="s">
        <v>86</v>
      </c>
      <c r="B6" s="1" t="s">
        <v>111</v>
      </c>
    </row>
    <row r="7" spans="1:2" ht="12">
      <c r="A7" s="1" t="s">
        <v>87</v>
      </c>
      <c r="B7" s="1" t="s">
        <v>147</v>
      </c>
    </row>
    <row r="8" spans="1:2" ht="12">
      <c r="A8" s="1" t="s">
        <v>82</v>
      </c>
      <c r="B8" s="1" t="s">
        <v>148</v>
      </c>
    </row>
    <row r="9" spans="1:2" ht="12">
      <c r="A9" s="1" t="s">
        <v>88</v>
      </c>
      <c r="B9" s="1" t="s">
        <v>106</v>
      </c>
    </row>
    <row r="10" spans="1:2" ht="12">
      <c r="A10" s="1" t="s">
        <v>89</v>
      </c>
      <c r="B10" s="1" t="s">
        <v>149</v>
      </c>
    </row>
    <row r="11" spans="1:2" ht="12">
      <c r="A11" s="1" t="s">
        <v>90</v>
      </c>
      <c r="B11" s="1" t="s">
        <v>150</v>
      </c>
    </row>
    <row r="12" spans="1:2" ht="12">
      <c r="A12" s="1" t="s">
        <v>91</v>
      </c>
      <c r="B12" s="1" t="s">
        <v>151</v>
      </c>
    </row>
    <row r="13" spans="1:2" ht="12">
      <c r="A13" s="1" t="s">
        <v>153</v>
      </c>
      <c r="B13" s="1" t="s">
        <v>110</v>
      </c>
    </row>
    <row r="14" spans="1:2" ht="12">
      <c r="A14" s="1" t="s">
        <v>92</v>
      </c>
      <c r="B14" s="1" t="s">
        <v>104</v>
      </c>
    </row>
    <row r="15" spans="1:2" ht="12">
      <c r="A15" s="1" t="s">
        <v>83</v>
      </c>
      <c r="B15" s="1" t="s">
        <v>152</v>
      </c>
    </row>
    <row r="16" ht="12"/>
    <row r="17" ht="12">
      <c r="A17" s="2" t="s">
        <v>81</v>
      </c>
    </row>
    <row r="18" spans="1:3" ht="12">
      <c r="A18" s="3" t="s">
        <v>55</v>
      </c>
      <c r="B18" s="3" t="s">
        <v>80</v>
      </c>
      <c r="C18" s="3"/>
    </row>
    <row r="19" spans="1:3" ht="12">
      <c r="A19" s="1" t="s">
        <v>93</v>
      </c>
      <c r="B19" s="1" t="s">
        <v>94</v>
      </c>
      <c r="C19" s="1" t="s">
        <v>95</v>
      </c>
    </row>
    <row r="20" spans="1:3" ht="12">
      <c r="A20" s="1" t="s">
        <v>96</v>
      </c>
      <c r="B20" s="1" t="s">
        <v>97</v>
      </c>
      <c r="C20" s="1" t="s">
        <v>98</v>
      </c>
    </row>
    <row r="21" spans="1:3" ht="12">
      <c r="A21" s="1" t="s">
        <v>79</v>
      </c>
      <c r="B21" s="1" t="s">
        <v>121</v>
      </c>
      <c r="C21" s="1" t="s">
        <v>77</v>
      </c>
    </row>
    <row r="22" ht="12">
      <c r="C22" s="5"/>
    </row>
    <row r="23" ht="12">
      <c r="C23" s="5"/>
    </row>
    <row r="24" spans="1:3" ht="12" customHeight="1">
      <c r="A24" s="2" t="s">
        <v>56</v>
      </c>
      <c r="B24" s="79" t="s">
        <v>67</v>
      </c>
      <c r="C24" s="79"/>
    </row>
    <row r="25" spans="2:3" ht="12">
      <c r="B25" s="5"/>
      <c r="C25" s="5"/>
    </row>
    <row r="26" spans="1:3" s="6" customFormat="1" ht="24">
      <c r="A26" s="2" t="s">
        <v>57</v>
      </c>
      <c r="B26" s="4" t="s">
        <v>66</v>
      </c>
      <c r="C26" s="5"/>
    </row>
    <row r="27" spans="1:3" s="6" customFormat="1" ht="12">
      <c r="A27" s="2"/>
      <c r="B27" s="4"/>
      <c r="C27" s="5"/>
    </row>
    <row r="28" spans="1:4" ht="12">
      <c r="A28" s="7" t="s">
        <v>59</v>
      </c>
      <c r="B28" s="33" t="s">
        <v>60</v>
      </c>
      <c r="C28" s="79" t="s">
        <v>39</v>
      </c>
      <c r="D28" s="79"/>
    </row>
    <row r="29" spans="1:4" ht="12">
      <c r="A29" s="7" t="s">
        <v>61</v>
      </c>
      <c r="B29" s="33" t="s">
        <v>63</v>
      </c>
      <c r="C29" s="79" t="s">
        <v>40</v>
      </c>
      <c r="D29" s="79"/>
    </row>
    <row r="30" spans="1:4" ht="24" customHeight="1">
      <c r="A30" s="7" t="s">
        <v>62</v>
      </c>
      <c r="B30" s="33" t="s">
        <v>64</v>
      </c>
      <c r="C30" s="79" t="s">
        <v>41</v>
      </c>
      <c r="D30" s="79"/>
    </row>
    <row r="31" spans="2:3" ht="12">
      <c r="B31" s="5"/>
      <c r="C31" s="5"/>
    </row>
    <row r="32" spans="1:3" ht="12">
      <c r="A32" s="2" t="s">
        <v>65</v>
      </c>
      <c r="B32" s="79" t="s">
        <v>78</v>
      </c>
      <c r="C32" s="79"/>
    </row>
    <row r="33" spans="2:3" ht="12">
      <c r="B33" s="5"/>
      <c r="C33" s="5"/>
    </row>
    <row r="34" spans="1:3" ht="12">
      <c r="A34" s="2" t="s">
        <v>43</v>
      </c>
      <c r="B34" s="79" t="s">
        <v>50</v>
      </c>
      <c r="C34" s="79"/>
    </row>
    <row r="35" spans="1:3" ht="12">
      <c r="A35" s="2"/>
      <c r="B35" s="79" t="s">
        <v>54</v>
      </c>
      <c r="C35" s="79"/>
    </row>
    <row r="36" spans="1:3" ht="12">
      <c r="A36" s="2"/>
      <c r="B36" s="5"/>
      <c r="C36" s="5"/>
    </row>
    <row r="37" spans="1:3" ht="12">
      <c r="A37" s="2" t="s">
        <v>46</v>
      </c>
      <c r="B37" s="79" t="s">
        <v>68</v>
      </c>
      <c r="C37" s="79"/>
    </row>
    <row r="38" spans="2:3" ht="12">
      <c r="B38" s="5"/>
      <c r="C38" s="5"/>
    </row>
    <row r="39" spans="1:3" ht="12">
      <c r="A39" s="2" t="s">
        <v>53</v>
      </c>
      <c r="B39" s="79" t="s">
        <v>51</v>
      </c>
      <c r="C39" s="79"/>
    </row>
    <row r="40" spans="2:3" ht="12">
      <c r="B40" s="5"/>
      <c r="C40" s="5"/>
    </row>
    <row r="41" spans="1:3" ht="12">
      <c r="A41" s="2" t="s">
        <v>58</v>
      </c>
      <c r="B41" s="79" t="s">
        <v>47</v>
      </c>
      <c r="C41" s="79"/>
    </row>
    <row r="42" spans="2:3" ht="12">
      <c r="B42" s="5"/>
      <c r="C42" s="5"/>
    </row>
    <row r="43" spans="1:3" ht="12">
      <c r="A43" s="2" t="s">
        <v>48</v>
      </c>
      <c r="B43" s="5" t="s">
        <v>49</v>
      </c>
      <c r="C43" s="5"/>
    </row>
    <row r="44" spans="2:3" ht="12">
      <c r="B44" s="5"/>
      <c r="C44" s="5"/>
    </row>
    <row r="45" spans="1:3" ht="12">
      <c r="A45" s="2" t="s">
        <v>45</v>
      </c>
      <c r="B45" s="79" t="s">
        <v>52</v>
      </c>
      <c r="C45" s="79"/>
    </row>
    <row r="47" spans="1:2" ht="12">
      <c r="A47" s="2" t="s">
        <v>75</v>
      </c>
      <c r="B47" s="1" t="s">
        <v>76</v>
      </c>
    </row>
    <row r="48" ht="12">
      <c r="A48" s="2"/>
    </row>
  </sheetData>
  <sheetProtection/>
  <mergeCells count="11">
    <mergeCell ref="B37:C37"/>
    <mergeCell ref="B39:C39"/>
    <mergeCell ref="B41:C41"/>
    <mergeCell ref="B45:C45"/>
    <mergeCell ref="B24:C24"/>
    <mergeCell ref="B32:C32"/>
    <mergeCell ref="B34:C34"/>
    <mergeCell ref="B35:C35"/>
    <mergeCell ref="C28:D28"/>
    <mergeCell ref="C29:D29"/>
    <mergeCell ref="C30:D30"/>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130" zoomScaleNormal="130" workbookViewId="0" topLeftCell="B1">
      <selection activeCell="J12" sqref="J12"/>
    </sheetView>
  </sheetViews>
  <sheetFormatPr defaultColWidth="9.140625" defaultRowHeight="12.75"/>
  <cols>
    <col min="1" max="1" width="3.28125" style="9" customWidth="1"/>
    <col min="2" max="2" width="6.28125" style="10" customWidth="1"/>
    <col min="3" max="3" width="5.28125" style="35" customWidth="1"/>
    <col min="4" max="4" width="8.28125" style="15" customWidth="1"/>
    <col min="5" max="5" width="5.7109375" style="10" customWidth="1"/>
    <col min="6" max="6" width="5.421875" style="10" customWidth="1"/>
    <col min="7" max="7" width="41.8515625" style="10" customWidth="1"/>
    <col min="8" max="8" width="8.00390625" style="35" customWidth="1"/>
    <col min="9" max="9" width="41.00390625" style="11" customWidth="1"/>
    <col min="10" max="10" width="11.421875" style="35" customWidth="1"/>
    <col min="11" max="16384" width="9.140625" style="10" customWidth="1"/>
  </cols>
  <sheetData>
    <row r="1" spans="1:10" s="11" customFormat="1" ht="24">
      <c r="A1" s="28" t="s">
        <v>74</v>
      </c>
      <c r="B1" s="17" t="s">
        <v>99</v>
      </c>
      <c r="C1" s="17" t="s">
        <v>69</v>
      </c>
      <c r="D1" s="17" t="s">
        <v>65</v>
      </c>
      <c r="E1" s="17" t="s">
        <v>44</v>
      </c>
      <c r="F1" s="17" t="s">
        <v>46</v>
      </c>
      <c r="G1" s="17" t="s">
        <v>71</v>
      </c>
      <c r="H1" s="17" t="s">
        <v>73</v>
      </c>
      <c r="I1" s="17" t="s">
        <v>48</v>
      </c>
      <c r="J1" s="17" t="s">
        <v>45</v>
      </c>
    </row>
    <row r="2" spans="1:10" s="9" customFormat="1" ht="42" customHeight="1">
      <c r="A2" s="19">
        <v>1</v>
      </c>
      <c r="B2" s="48" t="s">
        <v>100</v>
      </c>
      <c r="C2" s="38" t="s">
        <v>102</v>
      </c>
      <c r="D2" s="20" t="s">
        <v>117</v>
      </c>
      <c r="E2" s="18"/>
      <c r="F2" s="20"/>
      <c r="G2" s="22" t="s">
        <v>35</v>
      </c>
      <c r="H2" s="20" t="s">
        <v>108</v>
      </c>
      <c r="I2" s="22" t="s">
        <v>195</v>
      </c>
      <c r="J2" s="22"/>
    </row>
    <row r="3" spans="1:10" s="9" customFormat="1" ht="25.5">
      <c r="A3" s="19">
        <f aca="true" t="shared" si="0" ref="A3:A9">A2+1</f>
        <v>2</v>
      </c>
      <c r="B3" s="48" t="s">
        <v>100</v>
      </c>
      <c r="C3" s="38" t="s">
        <v>37</v>
      </c>
      <c r="D3" s="20"/>
      <c r="E3" s="18"/>
      <c r="F3" s="20"/>
      <c r="G3" s="22" t="s">
        <v>8</v>
      </c>
      <c r="H3" s="20" t="s">
        <v>198</v>
      </c>
      <c r="I3" s="49" t="s">
        <v>120</v>
      </c>
      <c r="J3" s="22" t="s">
        <v>232</v>
      </c>
    </row>
    <row r="4" spans="1:10" s="9" customFormat="1" ht="51">
      <c r="A4" s="19">
        <f t="shared" si="0"/>
        <v>3</v>
      </c>
      <c r="B4" s="48" t="s">
        <v>100</v>
      </c>
      <c r="C4" s="38" t="s">
        <v>37</v>
      </c>
      <c r="D4" s="20" t="s">
        <v>118</v>
      </c>
      <c r="E4" s="18"/>
      <c r="F4" s="20"/>
      <c r="G4" s="22" t="s">
        <v>10</v>
      </c>
      <c r="H4" s="20" t="s">
        <v>109</v>
      </c>
      <c r="I4" s="22" t="s">
        <v>196</v>
      </c>
      <c r="J4" s="22" t="s">
        <v>232</v>
      </c>
    </row>
    <row r="5" spans="1:10" s="9" customFormat="1" ht="102">
      <c r="A5" s="19">
        <f t="shared" si="0"/>
        <v>4</v>
      </c>
      <c r="B5" s="48" t="s">
        <v>100</v>
      </c>
      <c r="C5" s="38" t="s">
        <v>37</v>
      </c>
      <c r="D5" s="20" t="s">
        <v>119</v>
      </c>
      <c r="E5" s="18" t="s">
        <v>38</v>
      </c>
      <c r="F5" s="20">
        <v>104</v>
      </c>
      <c r="G5" s="22" t="s">
        <v>15</v>
      </c>
      <c r="H5" s="20" t="s">
        <v>110</v>
      </c>
      <c r="I5" s="22" t="s">
        <v>179</v>
      </c>
      <c r="J5" s="22" t="s">
        <v>232</v>
      </c>
    </row>
    <row r="6" spans="1:10" s="9" customFormat="1" ht="12.75">
      <c r="A6" s="19">
        <v>1</v>
      </c>
      <c r="B6" s="48" t="s">
        <v>121</v>
      </c>
      <c r="C6" s="38" t="s">
        <v>37</v>
      </c>
      <c r="D6" s="59">
        <v>860</v>
      </c>
      <c r="E6" s="59">
        <v>4.4</v>
      </c>
      <c r="F6" s="20"/>
      <c r="G6" s="62" t="s">
        <v>138</v>
      </c>
      <c r="H6" s="20" t="s">
        <v>104</v>
      </c>
      <c r="I6" s="25" t="s">
        <v>197</v>
      </c>
      <c r="J6" s="22" t="s">
        <v>232</v>
      </c>
    </row>
    <row r="7" spans="1:10" s="9" customFormat="1" ht="153">
      <c r="A7" s="19">
        <f t="shared" si="0"/>
        <v>2</v>
      </c>
      <c r="B7" s="48" t="s">
        <v>121</v>
      </c>
      <c r="C7" s="38" t="s">
        <v>37</v>
      </c>
      <c r="D7" s="59">
        <v>860</v>
      </c>
      <c r="E7" s="59">
        <v>4.4</v>
      </c>
      <c r="F7" s="20"/>
      <c r="G7" s="62" t="s">
        <v>139</v>
      </c>
      <c r="H7" s="20" t="s">
        <v>107</v>
      </c>
      <c r="I7" s="22" t="s">
        <v>222</v>
      </c>
      <c r="J7" s="22" t="s">
        <v>232</v>
      </c>
    </row>
    <row r="8" spans="1:10" s="9" customFormat="1" ht="261" customHeight="1">
      <c r="A8" s="19">
        <f t="shared" si="0"/>
        <v>3</v>
      </c>
      <c r="B8" s="48" t="s">
        <v>121</v>
      </c>
      <c r="C8" s="38" t="s">
        <v>37</v>
      </c>
      <c r="D8" s="59">
        <v>860</v>
      </c>
      <c r="E8" s="59" t="s">
        <v>135</v>
      </c>
      <c r="F8" s="20"/>
      <c r="G8" s="62" t="s">
        <v>182</v>
      </c>
      <c r="H8" s="20" t="s">
        <v>210</v>
      </c>
      <c r="I8" s="22" t="s">
        <v>217</v>
      </c>
      <c r="J8" s="22" t="s">
        <v>232</v>
      </c>
    </row>
    <row r="9" spans="1:10" s="9" customFormat="1" ht="229.5">
      <c r="A9" s="19">
        <f t="shared" si="0"/>
        <v>4</v>
      </c>
      <c r="B9" s="48" t="s">
        <v>121</v>
      </c>
      <c r="C9" s="38" t="s">
        <v>37</v>
      </c>
      <c r="D9" s="59">
        <v>860</v>
      </c>
      <c r="E9" s="59"/>
      <c r="F9" s="20"/>
      <c r="G9" s="62" t="s">
        <v>132</v>
      </c>
      <c r="H9" s="20" t="s">
        <v>210</v>
      </c>
      <c r="I9" s="22" t="s">
        <v>218</v>
      </c>
      <c r="J9" s="22" t="s">
        <v>232</v>
      </c>
    </row>
    <row r="10" spans="1:10" ht="12.75">
      <c r="A10" s="19">
        <f>A9+1</f>
        <v>5</v>
      </c>
      <c r="B10" s="48" t="s">
        <v>121</v>
      </c>
      <c r="C10" s="38" t="s">
        <v>37</v>
      </c>
      <c r="D10" s="59">
        <v>860</v>
      </c>
      <c r="E10" s="59">
        <v>9.4</v>
      </c>
      <c r="F10" s="20"/>
      <c r="G10" s="62" t="s">
        <v>127</v>
      </c>
      <c r="H10" s="20" t="s">
        <v>104</v>
      </c>
      <c r="I10" s="22" t="s">
        <v>197</v>
      </c>
      <c r="J10" s="22"/>
    </row>
    <row r="11" spans="1:10" ht="38.25">
      <c r="A11" s="19">
        <f>A10+1</f>
        <v>6</v>
      </c>
      <c r="B11" s="48" t="s">
        <v>121</v>
      </c>
      <c r="C11" s="38" t="s">
        <v>37</v>
      </c>
      <c r="D11" s="59">
        <v>860</v>
      </c>
      <c r="E11" s="61" t="s">
        <v>137</v>
      </c>
      <c r="F11" s="20"/>
      <c r="G11" s="62" t="s">
        <v>128</v>
      </c>
      <c r="H11" s="20" t="s">
        <v>104</v>
      </c>
      <c r="I11" s="22" t="s">
        <v>235</v>
      </c>
      <c r="J11" s="22" t="s">
        <v>4</v>
      </c>
    </row>
    <row r="12" spans="1:10" ht="89.25">
      <c r="A12" s="19">
        <f>A11+1</f>
        <v>7</v>
      </c>
      <c r="B12" s="48" t="s">
        <v>121</v>
      </c>
      <c r="C12" s="38" t="s">
        <v>37</v>
      </c>
      <c r="D12" s="60">
        <v>859</v>
      </c>
      <c r="E12" s="60" t="s">
        <v>136</v>
      </c>
      <c r="F12" s="20"/>
      <c r="G12" s="62" t="s">
        <v>126</v>
      </c>
      <c r="H12" s="20" t="s">
        <v>104</v>
      </c>
      <c r="I12" s="22" t="s">
        <v>181</v>
      </c>
      <c r="J12" s="22" t="s">
        <v>5</v>
      </c>
    </row>
    <row r="13" spans="1:10" ht="140.25">
      <c r="A13" s="19">
        <f>A12+1</f>
        <v>8</v>
      </c>
      <c r="B13" s="48" t="s">
        <v>121</v>
      </c>
      <c r="C13" s="38" t="s">
        <v>37</v>
      </c>
      <c r="D13" s="59">
        <v>860</v>
      </c>
      <c r="E13" s="59">
        <v>6</v>
      </c>
      <c r="F13" s="20"/>
      <c r="G13" s="62" t="s">
        <v>140</v>
      </c>
      <c r="H13" s="20" t="s">
        <v>110</v>
      </c>
      <c r="I13" s="22" t="s">
        <v>180</v>
      </c>
      <c r="J13" s="22" t="s">
        <v>6</v>
      </c>
    </row>
    <row r="14" spans="1:10" ht="42.75" customHeight="1">
      <c r="A14" s="19">
        <v>1</v>
      </c>
      <c r="B14" s="48" t="s">
        <v>97</v>
      </c>
      <c r="C14" s="38" t="s">
        <v>37</v>
      </c>
      <c r="D14" s="59">
        <v>860</v>
      </c>
      <c r="E14" s="59" t="s">
        <v>214</v>
      </c>
      <c r="F14" s="60">
        <v>42</v>
      </c>
      <c r="G14" s="75" t="s">
        <v>215</v>
      </c>
      <c r="H14" s="20" t="s">
        <v>104</v>
      </c>
      <c r="I14" s="22" t="s">
        <v>207</v>
      </c>
      <c r="J14" s="53" t="s">
        <v>17</v>
      </c>
    </row>
    <row r="15" spans="1:10" ht="55.5" customHeight="1">
      <c r="A15" s="19">
        <f>A14+1</f>
        <v>2</v>
      </c>
      <c r="B15" s="48" t="s">
        <v>97</v>
      </c>
      <c r="C15" s="38" t="s">
        <v>37</v>
      </c>
      <c r="D15" s="59">
        <v>860</v>
      </c>
      <c r="E15" s="59">
        <v>9.2</v>
      </c>
      <c r="F15" s="60">
        <v>125</v>
      </c>
      <c r="G15" s="75" t="s">
        <v>202</v>
      </c>
      <c r="H15" s="20" t="s">
        <v>104</v>
      </c>
      <c r="I15" s="22" t="s">
        <v>209</v>
      </c>
      <c r="J15" s="53" t="s">
        <v>17</v>
      </c>
    </row>
    <row r="16" spans="1:10" ht="89.25">
      <c r="A16" s="19">
        <f>A15+1</f>
        <v>3</v>
      </c>
      <c r="B16" s="48" t="s">
        <v>97</v>
      </c>
      <c r="C16" s="38" t="s">
        <v>37</v>
      </c>
      <c r="D16" s="59">
        <v>861</v>
      </c>
      <c r="E16" s="59">
        <v>7</v>
      </c>
      <c r="F16" s="60">
        <v>15</v>
      </c>
      <c r="G16" s="75" t="s">
        <v>203</v>
      </c>
      <c r="H16" s="20" t="s">
        <v>104</v>
      </c>
      <c r="I16" s="22" t="s">
        <v>208</v>
      </c>
      <c r="J16" s="22"/>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fitToHeight="3" fitToWidth="1" horizontalDpi="600" verticalDpi="600" orientation="landscape" scale="89"/>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zoomScale="130" zoomScaleNormal="130" workbookViewId="0" topLeftCell="B1">
      <pane ySplit="1" topLeftCell="BM2" activePane="bottomLeft" state="frozen"/>
      <selection pane="topLeft" activeCell="A1" sqref="A1"/>
      <selection pane="bottomLeft" activeCell="J33" sqref="J33"/>
    </sheetView>
  </sheetViews>
  <sheetFormatPr defaultColWidth="8.8515625" defaultRowHeight="12.75"/>
  <cols>
    <col min="1" max="1" width="3.28125" style="11" customWidth="1"/>
    <col min="2" max="2" width="6.28125" style="11" customWidth="1"/>
    <col min="3" max="3" width="5.28125" style="15" customWidth="1"/>
    <col min="4" max="4" width="8.28125" style="15" customWidth="1"/>
    <col min="5" max="5" width="5.7109375" style="11" customWidth="1"/>
    <col min="6" max="6" width="5.421875" style="11" customWidth="1"/>
    <col min="7" max="7" width="41.8515625" style="8" customWidth="1"/>
    <col min="8" max="8" width="8.00390625" style="15" customWidth="1"/>
    <col min="9" max="9" width="41.00390625" style="51" customWidth="1"/>
    <col min="10" max="10" width="11.421875" style="43" customWidth="1"/>
    <col min="11" max="16384" width="8.8515625" style="14" customWidth="1"/>
  </cols>
  <sheetData>
    <row r="1" spans="1:10" s="5" customFormat="1" ht="24">
      <c r="A1" s="24" t="s">
        <v>74</v>
      </c>
      <c r="B1" s="17" t="s">
        <v>99</v>
      </c>
      <c r="C1" s="17" t="s">
        <v>69</v>
      </c>
      <c r="D1" s="17" t="s">
        <v>65</v>
      </c>
      <c r="E1" s="17" t="s">
        <v>44</v>
      </c>
      <c r="F1" s="17" t="s">
        <v>46</v>
      </c>
      <c r="G1" s="17" t="s">
        <v>72</v>
      </c>
      <c r="H1" s="17" t="s">
        <v>73</v>
      </c>
      <c r="I1" s="17" t="s">
        <v>48</v>
      </c>
      <c r="J1" s="42" t="s">
        <v>45</v>
      </c>
    </row>
    <row r="2" spans="1:10" s="5" customFormat="1" ht="38.25">
      <c r="A2" s="40">
        <v>1</v>
      </c>
      <c r="B2" s="41" t="s">
        <v>100</v>
      </c>
      <c r="C2" s="44" t="s">
        <v>36</v>
      </c>
      <c r="D2" s="45" t="s">
        <v>159</v>
      </c>
      <c r="E2" s="45">
        <v>4.3</v>
      </c>
      <c r="F2" s="45">
        <v>9</v>
      </c>
      <c r="G2" s="46" t="s">
        <v>11</v>
      </c>
      <c r="H2" s="52" t="s">
        <v>108</v>
      </c>
      <c r="I2" s="50" t="s">
        <v>183</v>
      </c>
      <c r="J2" s="46"/>
    </row>
    <row r="3" spans="1:10" s="29" customFormat="1" ht="66.75" customHeight="1">
      <c r="A3" s="25">
        <f aca="true" t="shared" si="0" ref="A3:A33">A2+1</f>
        <v>2</v>
      </c>
      <c r="B3" s="41" t="s">
        <v>100</v>
      </c>
      <c r="C3" s="44" t="s">
        <v>36</v>
      </c>
      <c r="D3" s="45" t="s">
        <v>119</v>
      </c>
      <c r="E3" s="45">
        <v>3.41</v>
      </c>
      <c r="F3" s="45">
        <v>35</v>
      </c>
      <c r="G3" s="46" t="s">
        <v>103</v>
      </c>
      <c r="H3" s="20" t="s">
        <v>105</v>
      </c>
      <c r="I3" s="26" t="s">
        <v>158</v>
      </c>
      <c r="J3" s="26"/>
    </row>
    <row r="4" spans="1:10" s="29" customFormat="1" ht="63.75">
      <c r="A4" s="25">
        <f t="shared" si="0"/>
        <v>3</v>
      </c>
      <c r="B4" s="47" t="s">
        <v>32</v>
      </c>
      <c r="C4" s="38" t="s">
        <v>29</v>
      </c>
      <c r="D4" s="20" t="s">
        <v>119</v>
      </c>
      <c r="E4" s="20" t="s">
        <v>28</v>
      </c>
      <c r="F4" s="20"/>
      <c r="G4" s="26" t="s">
        <v>13</v>
      </c>
      <c r="H4" s="20" t="s">
        <v>104</v>
      </c>
      <c r="I4" s="26" t="s">
        <v>163</v>
      </c>
      <c r="J4" s="26"/>
    </row>
    <row r="5" spans="1:10" s="29" customFormat="1" ht="81.75" customHeight="1">
      <c r="A5" s="25">
        <f t="shared" si="0"/>
        <v>4</v>
      </c>
      <c r="B5" s="47" t="s">
        <v>32</v>
      </c>
      <c r="C5" s="38" t="s">
        <v>29</v>
      </c>
      <c r="D5" s="20" t="s">
        <v>119</v>
      </c>
      <c r="E5" s="20" t="s">
        <v>25</v>
      </c>
      <c r="F5" s="20">
        <v>42</v>
      </c>
      <c r="G5" s="22" t="s">
        <v>12</v>
      </c>
      <c r="H5" s="20" t="s">
        <v>108</v>
      </c>
      <c r="I5" s="22" t="s">
        <v>177</v>
      </c>
      <c r="J5" s="26"/>
    </row>
    <row r="6" spans="1:10" s="29" customFormat="1" ht="80.25" customHeight="1">
      <c r="A6" s="25">
        <f t="shared" si="0"/>
        <v>5</v>
      </c>
      <c r="B6" s="47" t="s">
        <v>32</v>
      </c>
      <c r="C6" s="38" t="s">
        <v>29</v>
      </c>
      <c r="D6" s="20" t="s">
        <v>119</v>
      </c>
      <c r="E6" s="20">
        <v>4.1</v>
      </c>
      <c r="F6" s="20">
        <v>51</v>
      </c>
      <c r="G6" s="22" t="s">
        <v>176</v>
      </c>
      <c r="H6" s="20" t="s">
        <v>106</v>
      </c>
      <c r="I6" s="22" t="s">
        <v>223</v>
      </c>
      <c r="J6" s="27" t="s">
        <v>232</v>
      </c>
    </row>
    <row r="7" spans="1:10" s="29" customFormat="1" ht="140.25">
      <c r="A7" s="25">
        <f t="shared" si="0"/>
        <v>6</v>
      </c>
      <c r="B7" s="47" t="s">
        <v>32</v>
      </c>
      <c r="C7" s="38" t="s">
        <v>29</v>
      </c>
      <c r="D7" s="20" t="s">
        <v>119</v>
      </c>
      <c r="E7" s="20" t="s">
        <v>23</v>
      </c>
      <c r="F7" s="20">
        <v>72</v>
      </c>
      <c r="G7" s="22" t="s">
        <v>24</v>
      </c>
      <c r="H7" s="20" t="s">
        <v>106</v>
      </c>
      <c r="I7" s="76" t="s">
        <v>220</v>
      </c>
      <c r="J7" s="26" t="s">
        <v>232</v>
      </c>
    </row>
    <row r="8" spans="1:11" s="29" customFormat="1" ht="231" customHeight="1">
      <c r="A8" s="25">
        <f t="shared" si="0"/>
        <v>7</v>
      </c>
      <c r="B8" s="47" t="s">
        <v>32</v>
      </c>
      <c r="C8" s="38" t="s">
        <v>29</v>
      </c>
      <c r="D8" s="20" t="s">
        <v>119</v>
      </c>
      <c r="E8" s="20" t="s">
        <v>22</v>
      </c>
      <c r="F8" s="20">
        <v>73</v>
      </c>
      <c r="G8" s="22" t="s">
        <v>165</v>
      </c>
      <c r="H8" s="20" t="s">
        <v>107</v>
      </c>
      <c r="I8" s="29" t="s">
        <v>164</v>
      </c>
      <c r="J8" s="27" t="s">
        <v>17</v>
      </c>
      <c r="K8" s="58"/>
    </row>
    <row r="9" spans="1:10" s="29" customFormat="1" ht="38.25">
      <c r="A9" s="25">
        <f t="shared" si="0"/>
        <v>8</v>
      </c>
      <c r="B9" s="47" t="s">
        <v>32</v>
      </c>
      <c r="C9" s="38" t="s">
        <v>29</v>
      </c>
      <c r="D9" s="20" t="s">
        <v>119</v>
      </c>
      <c r="E9" s="20" t="s">
        <v>27</v>
      </c>
      <c r="F9" s="20">
        <v>92</v>
      </c>
      <c r="G9" s="22" t="s">
        <v>16</v>
      </c>
      <c r="H9" s="20" t="s">
        <v>111</v>
      </c>
      <c r="I9" s="22" t="s">
        <v>199</v>
      </c>
      <c r="J9" s="27" t="s">
        <v>233</v>
      </c>
    </row>
    <row r="10" spans="1:10" s="29" customFormat="1" ht="153">
      <c r="A10" s="25">
        <f t="shared" si="0"/>
        <v>9</v>
      </c>
      <c r="B10" s="47" t="s">
        <v>32</v>
      </c>
      <c r="C10" s="38" t="s">
        <v>29</v>
      </c>
      <c r="D10" s="20" t="s">
        <v>160</v>
      </c>
      <c r="E10" s="20">
        <v>5.4</v>
      </c>
      <c r="F10" s="20">
        <v>10</v>
      </c>
      <c r="G10" s="22" t="s">
        <v>31</v>
      </c>
      <c r="H10" s="20" t="s">
        <v>107</v>
      </c>
      <c r="I10" s="39" t="s">
        <v>230</v>
      </c>
      <c r="J10" s="26" t="s">
        <v>17</v>
      </c>
    </row>
    <row r="11" spans="1:10" s="29" customFormat="1" ht="170.25" customHeight="1">
      <c r="A11" s="25">
        <f t="shared" si="0"/>
        <v>10</v>
      </c>
      <c r="B11" s="47" t="s">
        <v>30</v>
      </c>
      <c r="C11" s="38" t="s">
        <v>33</v>
      </c>
      <c r="D11" s="20" t="s">
        <v>160</v>
      </c>
      <c r="E11" s="20">
        <v>7</v>
      </c>
      <c r="F11" s="20">
        <v>15</v>
      </c>
      <c r="G11" s="22" t="s">
        <v>21</v>
      </c>
      <c r="H11" s="34" t="s">
        <v>104</v>
      </c>
      <c r="I11" s="26" t="s">
        <v>166</v>
      </c>
      <c r="J11" s="26"/>
    </row>
    <row r="12" spans="1:10" ht="76.5">
      <c r="A12" s="25">
        <f t="shared" si="0"/>
        <v>11</v>
      </c>
      <c r="B12" s="47" t="s">
        <v>30</v>
      </c>
      <c r="C12" s="38" t="s">
        <v>33</v>
      </c>
      <c r="D12" s="20" t="s">
        <v>14</v>
      </c>
      <c r="E12" s="20"/>
      <c r="F12" s="20"/>
      <c r="G12" s="22" t="s">
        <v>9</v>
      </c>
      <c r="H12" s="34" t="s">
        <v>108</v>
      </c>
      <c r="I12" s="26" t="s">
        <v>184</v>
      </c>
      <c r="J12" s="26"/>
    </row>
    <row r="13" spans="1:10" ht="25.5">
      <c r="A13" s="25">
        <f t="shared" si="0"/>
        <v>12</v>
      </c>
      <c r="B13" s="47" t="s">
        <v>30</v>
      </c>
      <c r="C13" s="38" t="s">
        <v>33</v>
      </c>
      <c r="D13" s="20" t="s">
        <v>161</v>
      </c>
      <c r="E13" s="20" t="s">
        <v>19</v>
      </c>
      <c r="F13" s="20"/>
      <c r="G13" s="22" t="s">
        <v>20</v>
      </c>
      <c r="H13" s="34" t="s">
        <v>104</v>
      </c>
      <c r="I13" s="26" t="s">
        <v>185</v>
      </c>
      <c r="J13" s="26"/>
    </row>
    <row r="14" spans="1:10" ht="102">
      <c r="A14" s="25">
        <f t="shared" si="0"/>
        <v>13</v>
      </c>
      <c r="B14" s="47" t="s">
        <v>30</v>
      </c>
      <c r="C14" s="20" t="s">
        <v>33</v>
      </c>
      <c r="D14" s="69" t="s">
        <v>162</v>
      </c>
      <c r="E14" s="20">
        <v>3.5</v>
      </c>
      <c r="F14" s="20">
        <v>7</v>
      </c>
      <c r="G14" s="53" t="s">
        <v>112</v>
      </c>
      <c r="H14" s="34" t="s">
        <v>104</v>
      </c>
      <c r="I14" s="22" t="s">
        <v>186</v>
      </c>
      <c r="J14" s="26" t="s">
        <v>232</v>
      </c>
    </row>
    <row r="15" spans="1:10" ht="76.5">
      <c r="A15" s="25">
        <f t="shared" si="0"/>
        <v>14</v>
      </c>
      <c r="B15" s="54" t="s">
        <v>94</v>
      </c>
      <c r="C15" s="20" t="s">
        <v>33</v>
      </c>
      <c r="D15" s="69" t="s">
        <v>162</v>
      </c>
      <c r="E15" s="55" t="s">
        <v>113</v>
      </c>
      <c r="F15" s="20">
        <v>8</v>
      </c>
      <c r="G15" s="53" t="s">
        <v>114</v>
      </c>
      <c r="H15" s="34" t="s">
        <v>104</v>
      </c>
      <c r="I15" s="26" t="s">
        <v>167</v>
      </c>
      <c r="J15" s="26"/>
    </row>
    <row r="16" spans="1:10" ht="69.75" customHeight="1">
      <c r="A16" s="25">
        <f t="shared" si="0"/>
        <v>15</v>
      </c>
      <c r="B16" s="54" t="s">
        <v>94</v>
      </c>
      <c r="C16" s="20" t="s">
        <v>33</v>
      </c>
      <c r="D16" s="45" t="s">
        <v>119</v>
      </c>
      <c r="E16" s="55" t="s">
        <v>115</v>
      </c>
      <c r="F16" s="20">
        <v>89</v>
      </c>
      <c r="G16" s="46" t="s">
        <v>116</v>
      </c>
      <c r="H16" s="52" t="s">
        <v>110</v>
      </c>
      <c r="I16" s="22" t="s">
        <v>168</v>
      </c>
      <c r="J16" s="56"/>
    </row>
    <row r="17" spans="1:10" ht="103.5" customHeight="1">
      <c r="A17" s="40">
        <v>1</v>
      </c>
      <c r="B17" s="45" t="s">
        <v>121</v>
      </c>
      <c r="C17" s="20" t="s">
        <v>33</v>
      </c>
      <c r="D17" s="63">
        <v>860</v>
      </c>
      <c r="E17" s="63">
        <v>3.5</v>
      </c>
      <c r="F17" s="57"/>
      <c r="G17" s="65" t="s">
        <v>134</v>
      </c>
      <c r="H17" s="45" t="s">
        <v>104</v>
      </c>
      <c r="I17" s="22" t="s">
        <v>200</v>
      </c>
      <c r="J17" s="56" t="s">
        <v>2</v>
      </c>
    </row>
    <row r="18" spans="1:10" ht="38.25">
      <c r="A18" s="25">
        <f t="shared" si="0"/>
        <v>2</v>
      </c>
      <c r="B18" s="45" t="s">
        <v>121</v>
      </c>
      <c r="C18" s="20" t="s">
        <v>33</v>
      </c>
      <c r="D18" s="63">
        <v>860</v>
      </c>
      <c r="E18" s="64">
        <v>3.5</v>
      </c>
      <c r="F18" s="57"/>
      <c r="G18" s="65" t="s">
        <v>133</v>
      </c>
      <c r="H18" s="45" t="s">
        <v>104</v>
      </c>
      <c r="I18" s="22" t="s">
        <v>169</v>
      </c>
      <c r="J18" s="56" t="s">
        <v>2</v>
      </c>
    </row>
    <row r="19" spans="1:10" ht="180" customHeight="1">
      <c r="A19" s="25">
        <f t="shared" si="0"/>
        <v>3</v>
      </c>
      <c r="B19" s="45" t="s">
        <v>121</v>
      </c>
      <c r="C19" s="20" t="s">
        <v>33</v>
      </c>
      <c r="D19" s="63">
        <v>860</v>
      </c>
      <c r="E19" s="64">
        <v>4.5</v>
      </c>
      <c r="F19" s="57"/>
      <c r="G19" s="65" t="s">
        <v>170</v>
      </c>
      <c r="H19" s="45" t="s">
        <v>107</v>
      </c>
      <c r="I19" s="22" t="s">
        <v>7</v>
      </c>
      <c r="J19" s="56" t="s">
        <v>232</v>
      </c>
    </row>
    <row r="20" spans="1:10" ht="114.75" customHeight="1">
      <c r="A20" s="25">
        <f t="shared" si="0"/>
        <v>4</v>
      </c>
      <c r="B20" s="45" t="s">
        <v>121</v>
      </c>
      <c r="C20" s="20" t="s">
        <v>33</v>
      </c>
      <c r="D20" s="63">
        <v>860</v>
      </c>
      <c r="E20" s="64" t="s">
        <v>141</v>
      </c>
      <c r="F20" s="57"/>
      <c r="G20" s="65" t="s">
        <v>129</v>
      </c>
      <c r="H20" s="45" t="s">
        <v>104</v>
      </c>
      <c r="I20" s="22" t="s">
        <v>171</v>
      </c>
      <c r="J20" s="56" t="s">
        <v>234</v>
      </c>
    </row>
    <row r="21" spans="1:10" ht="12.75">
      <c r="A21" s="25">
        <f t="shared" si="0"/>
        <v>5</v>
      </c>
      <c r="B21" s="45" t="s">
        <v>121</v>
      </c>
      <c r="C21" s="20" t="s">
        <v>33</v>
      </c>
      <c r="D21" s="63">
        <v>860</v>
      </c>
      <c r="E21" s="64" t="s">
        <v>141</v>
      </c>
      <c r="F21" s="57"/>
      <c r="G21" s="65" t="s">
        <v>142</v>
      </c>
      <c r="H21" s="45" t="s">
        <v>104</v>
      </c>
      <c r="I21" s="22" t="s">
        <v>172</v>
      </c>
      <c r="J21" s="56" t="s">
        <v>0</v>
      </c>
    </row>
    <row r="22" spans="1:10" ht="76.5">
      <c r="A22" s="25">
        <f t="shared" si="0"/>
        <v>6</v>
      </c>
      <c r="B22" s="45" t="s">
        <v>121</v>
      </c>
      <c r="C22" s="20" t="s">
        <v>33</v>
      </c>
      <c r="D22" s="63">
        <v>860</v>
      </c>
      <c r="E22" s="64" t="s">
        <v>141</v>
      </c>
      <c r="F22" s="57"/>
      <c r="G22" s="65" t="s">
        <v>130</v>
      </c>
      <c r="H22" s="45" t="s">
        <v>106</v>
      </c>
      <c r="I22" s="22" t="s">
        <v>225</v>
      </c>
      <c r="J22" s="56" t="s">
        <v>232</v>
      </c>
    </row>
    <row r="23" spans="1:10" ht="25.5">
      <c r="A23" s="25">
        <f t="shared" si="0"/>
        <v>7</v>
      </c>
      <c r="B23" s="45" t="s">
        <v>121</v>
      </c>
      <c r="C23" s="20" t="s">
        <v>33</v>
      </c>
      <c r="D23" s="63">
        <v>860</v>
      </c>
      <c r="E23" s="64">
        <v>4.8</v>
      </c>
      <c r="F23" s="57"/>
      <c r="G23" s="65" t="s">
        <v>131</v>
      </c>
      <c r="H23" s="45" t="s">
        <v>104</v>
      </c>
      <c r="I23" s="22" t="s">
        <v>173</v>
      </c>
      <c r="J23" s="56" t="s">
        <v>232</v>
      </c>
    </row>
    <row r="24" spans="1:10" ht="56.25" customHeight="1">
      <c r="A24" s="25">
        <f t="shared" si="0"/>
        <v>8</v>
      </c>
      <c r="B24" s="45" t="s">
        <v>121</v>
      </c>
      <c r="C24" s="20" t="s">
        <v>33</v>
      </c>
      <c r="D24" s="63">
        <v>860</v>
      </c>
      <c r="E24" s="64">
        <v>6</v>
      </c>
      <c r="F24" s="57"/>
      <c r="G24" s="65" t="s">
        <v>123</v>
      </c>
      <c r="H24" s="45" t="s">
        <v>104</v>
      </c>
      <c r="I24" s="22" t="s">
        <v>174</v>
      </c>
      <c r="J24" s="56" t="s">
        <v>232</v>
      </c>
    </row>
    <row r="25" spans="1:10" ht="114.75">
      <c r="A25" s="25">
        <f t="shared" si="0"/>
        <v>9</v>
      </c>
      <c r="B25" s="45" t="s">
        <v>121</v>
      </c>
      <c r="C25" s="20" t="s">
        <v>33</v>
      </c>
      <c r="D25" s="63">
        <v>860</v>
      </c>
      <c r="E25" s="64">
        <v>12</v>
      </c>
      <c r="F25" s="57"/>
      <c r="G25" s="65" t="s">
        <v>125</v>
      </c>
      <c r="H25" s="45" t="s">
        <v>108</v>
      </c>
      <c r="I25" s="22" t="s">
        <v>231</v>
      </c>
      <c r="J25" s="56" t="s">
        <v>1</v>
      </c>
    </row>
    <row r="26" spans="1:10" ht="267.75">
      <c r="A26" s="25">
        <f t="shared" si="0"/>
        <v>10</v>
      </c>
      <c r="B26" s="45" t="s">
        <v>121</v>
      </c>
      <c r="C26" s="20" t="s">
        <v>33</v>
      </c>
      <c r="D26" s="64">
        <v>859</v>
      </c>
      <c r="E26" s="64" t="s">
        <v>136</v>
      </c>
      <c r="F26" s="57"/>
      <c r="G26" s="65" t="s">
        <v>124</v>
      </c>
      <c r="H26" s="45" t="s">
        <v>110</v>
      </c>
      <c r="I26" s="22" t="s">
        <v>178</v>
      </c>
      <c r="J26" s="56" t="s">
        <v>3</v>
      </c>
    </row>
    <row r="27" spans="1:10" ht="75.75" customHeight="1">
      <c r="A27" s="25">
        <f t="shared" si="0"/>
        <v>11</v>
      </c>
      <c r="B27" s="45" t="s">
        <v>121</v>
      </c>
      <c r="C27" s="20" t="s">
        <v>33</v>
      </c>
      <c r="D27" s="45"/>
      <c r="E27" s="57"/>
      <c r="F27" s="57"/>
      <c r="G27" s="65" t="s">
        <v>122</v>
      </c>
      <c r="H27" s="45" t="s">
        <v>104</v>
      </c>
      <c r="I27" s="22" t="s">
        <v>175</v>
      </c>
      <c r="J27" s="56" t="s">
        <v>232</v>
      </c>
    </row>
    <row r="28" spans="1:10" ht="38.25">
      <c r="A28" s="40">
        <v>1</v>
      </c>
      <c r="B28" s="45" t="s">
        <v>97</v>
      </c>
      <c r="C28" s="20" t="s">
        <v>33</v>
      </c>
      <c r="D28" s="73">
        <v>860</v>
      </c>
      <c r="E28" s="73">
        <v>2.1</v>
      </c>
      <c r="F28" s="64">
        <v>13</v>
      </c>
      <c r="G28" s="74" t="s">
        <v>211</v>
      </c>
      <c r="H28" s="45" t="s">
        <v>104</v>
      </c>
      <c r="I28" s="22" t="s">
        <v>201</v>
      </c>
      <c r="J28" s="56"/>
    </row>
    <row r="29" spans="1:10" ht="127.5">
      <c r="A29" s="25">
        <f t="shared" si="0"/>
        <v>2</v>
      </c>
      <c r="B29" s="45" t="s">
        <v>97</v>
      </c>
      <c r="C29" s="20" t="s">
        <v>33</v>
      </c>
      <c r="D29" s="64">
        <v>860</v>
      </c>
      <c r="E29" s="64" t="s">
        <v>216</v>
      </c>
      <c r="F29" s="64">
        <v>40</v>
      </c>
      <c r="G29" s="74" t="s">
        <v>187</v>
      </c>
      <c r="H29" s="45" t="s">
        <v>210</v>
      </c>
      <c r="I29" s="22" t="s">
        <v>226</v>
      </c>
      <c r="J29" s="56" t="s">
        <v>17</v>
      </c>
    </row>
    <row r="30" spans="1:10" ht="131.25" customHeight="1">
      <c r="A30" s="25">
        <f t="shared" si="0"/>
        <v>3</v>
      </c>
      <c r="B30" s="45" t="s">
        <v>97</v>
      </c>
      <c r="C30" s="20" t="s">
        <v>33</v>
      </c>
      <c r="D30" s="64">
        <v>860</v>
      </c>
      <c r="E30" s="64" t="s">
        <v>143</v>
      </c>
      <c r="F30" s="64">
        <v>119</v>
      </c>
      <c r="G30" s="74" t="s">
        <v>192</v>
      </c>
      <c r="H30" s="45" t="s">
        <v>110</v>
      </c>
      <c r="I30" s="76" t="s">
        <v>227</v>
      </c>
      <c r="J30" s="56"/>
    </row>
    <row r="31" spans="1:10" ht="207" customHeight="1">
      <c r="A31" s="25">
        <f t="shared" si="0"/>
        <v>4</v>
      </c>
      <c r="B31" s="45" t="s">
        <v>97</v>
      </c>
      <c r="C31" s="20" t="s">
        <v>33</v>
      </c>
      <c r="D31" s="64">
        <v>860</v>
      </c>
      <c r="E31" s="64">
        <v>4.4</v>
      </c>
      <c r="F31" s="64">
        <v>56</v>
      </c>
      <c r="G31" s="74" t="s">
        <v>228</v>
      </c>
      <c r="H31" s="45" t="s">
        <v>104</v>
      </c>
      <c r="I31" s="22" t="s">
        <v>229</v>
      </c>
      <c r="J31" s="56"/>
    </row>
    <row r="32" spans="1:10" ht="54.75" customHeight="1">
      <c r="A32" s="25">
        <f t="shared" si="0"/>
        <v>5</v>
      </c>
      <c r="B32" s="45" t="s">
        <v>97</v>
      </c>
      <c r="C32" s="20" t="s">
        <v>33</v>
      </c>
      <c r="D32" s="73">
        <v>823</v>
      </c>
      <c r="E32" s="73">
        <v>4.1</v>
      </c>
      <c r="F32" s="64">
        <v>6</v>
      </c>
      <c r="G32" s="74" t="s">
        <v>193</v>
      </c>
      <c r="H32" s="45" t="s">
        <v>104</v>
      </c>
      <c r="I32" s="22" t="s">
        <v>205</v>
      </c>
      <c r="J32" s="56" t="s">
        <v>17</v>
      </c>
    </row>
    <row r="33" spans="1:10" ht="89.25">
      <c r="A33" s="25">
        <f t="shared" si="0"/>
        <v>6</v>
      </c>
      <c r="B33" s="45" t="s">
        <v>97</v>
      </c>
      <c r="C33" s="20" t="s">
        <v>33</v>
      </c>
      <c r="D33" s="73">
        <v>861</v>
      </c>
      <c r="E33" s="73">
        <v>4.3</v>
      </c>
      <c r="F33" s="64">
        <v>7</v>
      </c>
      <c r="G33" s="74" t="s">
        <v>219</v>
      </c>
      <c r="H33" s="45" t="s">
        <v>104</v>
      </c>
      <c r="I33" s="22" t="s">
        <v>206</v>
      </c>
      <c r="J33" s="56"/>
    </row>
  </sheetData>
  <sheetProtection/>
  <printOptions gridLines="1"/>
  <pageMargins left="0.2" right="0.09" top="0.54" bottom="0.36" header="0.3" footer="0.21"/>
  <pageSetup fitToHeight="6" fitToWidth="1" horizontalDpi="600" verticalDpi="600" orientation="landscape" scale="83"/>
</worksheet>
</file>

<file path=xl/worksheets/sheet4.xml><?xml version="1.0" encoding="utf-8"?>
<worksheet xmlns="http://schemas.openxmlformats.org/spreadsheetml/2006/main" xmlns:r="http://schemas.openxmlformats.org/officeDocument/2006/relationships">
  <sheetPr>
    <pageSetUpPr fitToPage="1"/>
  </sheetPr>
  <dimension ref="A1:J9"/>
  <sheetViews>
    <sheetView tabSelected="1" zoomScale="130" zoomScaleNormal="130" workbookViewId="0" topLeftCell="B1">
      <selection activeCell="J1" sqref="J1"/>
    </sheetView>
  </sheetViews>
  <sheetFormatPr defaultColWidth="9.140625" defaultRowHeight="12.75"/>
  <cols>
    <col min="1" max="1" width="3.28125" style="35" customWidth="1"/>
    <col min="2" max="2" width="6.28125" style="10" customWidth="1"/>
    <col min="3" max="3" width="5.28125" style="35" customWidth="1"/>
    <col min="4" max="4" width="8.28125" style="35" customWidth="1"/>
    <col min="5" max="5" width="5.7109375" style="10" customWidth="1"/>
    <col min="6" max="6" width="5.421875" style="10" customWidth="1"/>
    <col min="7" max="7" width="41.8515625" style="10" customWidth="1"/>
    <col min="8" max="8" width="8.00390625" style="12" customWidth="1"/>
    <col min="9" max="9" width="41.00390625" style="13" customWidth="1"/>
    <col min="10" max="10" width="11.421875" style="77" customWidth="1"/>
    <col min="11" max="16384" width="9.140625" style="10" customWidth="1"/>
  </cols>
  <sheetData>
    <row r="1" spans="1:10" s="11" customFormat="1" ht="24">
      <c r="A1" s="36" t="s">
        <v>74</v>
      </c>
      <c r="B1" s="17" t="s">
        <v>99</v>
      </c>
      <c r="C1" s="17" t="s">
        <v>69</v>
      </c>
      <c r="D1" s="17" t="s">
        <v>65</v>
      </c>
      <c r="E1" s="17" t="s">
        <v>44</v>
      </c>
      <c r="F1" s="17" t="s">
        <v>46</v>
      </c>
      <c r="G1" s="16" t="s">
        <v>70</v>
      </c>
      <c r="H1" s="17" t="s">
        <v>73</v>
      </c>
      <c r="I1" s="17" t="s">
        <v>48</v>
      </c>
      <c r="J1" s="17" t="s">
        <v>45</v>
      </c>
    </row>
    <row r="2" spans="1:10" s="32" customFormat="1" ht="51">
      <c r="A2" s="21">
        <v>1</v>
      </c>
      <c r="B2" s="18" t="s">
        <v>100</v>
      </c>
      <c r="C2" s="37" t="s">
        <v>34</v>
      </c>
      <c r="D2" s="20" t="s">
        <v>119</v>
      </c>
      <c r="E2" s="20" t="s">
        <v>155</v>
      </c>
      <c r="F2" s="20"/>
      <c r="G2" s="22" t="s">
        <v>26</v>
      </c>
      <c r="H2" s="31" t="s">
        <v>104</v>
      </c>
      <c r="I2" s="25" t="s">
        <v>156</v>
      </c>
      <c r="J2" s="31"/>
    </row>
    <row r="3" spans="1:10" s="32" customFormat="1" ht="63.75">
      <c r="A3" s="21">
        <f>A2+1</f>
        <v>2</v>
      </c>
      <c r="B3" s="21" t="s">
        <v>100</v>
      </c>
      <c r="C3" s="37" t="s">
        <v>101</v>
      </c>
      <c r="D3" s="69" t="s">
        <v>154</v>
      </c>
      <c r="E3" s="21">
        <v>5.7</v>
      </c>
      <c r="F3" s="30">
        <v>13</v>
      </c>
      <c r="G3" s="26" t="s">
        <v>18</v>
      </c>
      <c r="H3" s="20" t="s">
        <v>104</v>
      </c>
      <c r="I3" s="23" t="s">
        <v>157</v>
      </c>
      <c r="J3" s="31"/>
    </row>
    <row r="4" spans="1:10" s="32" customFormat="1" ht="168.75" customHeight="1">
      <c r="A4" s="21">
        <v>1</v>
      </c>
      <c r="B4" s="21" t="s">
        <v>121</v>
      </c>
      <c r="C4" s="37" t="s">
        <v>62</v>
      </c>
      <c r="D4" s="66">
        <v>860</v>
      </c>
      <c r="E4" s="66">
        <v>4.4</v>
      </c>
      <c r="F4" s="30"/>
      <c r="G4" s="68" t="s">
        <v>145</v>
      </c>
      <c r="H4" s="31" t="s">
        <v>107</v>
      </c>
      <c r="I4" s="23" t="s">
        <v>221</v>
      </c>
      <c r="J4" s="31" t="s">
        <v>232</v>
      </c>
    </row>
    <row r="5" spans="1:10" s="32" customFormat="1" ht="79.5" customHeight="1">
      <c r="A5" s="21">
        <f>A4+1</f>
        <v>2</v>
      </c>
      <c r="B5" s="21" t="s">
        <v>121</v>
      </c>
      <c r="C5" s="37" t="s">
        <v>62</v>
      </c>
      <c r="D5" s="66">
        <v>860</v>
      </c>
      <c r="E5" s="67" t="s">
        <v>143</v>
      </c>
      <c r="F5" s="30"/>
      <c r="G5" s="26" t="s">
        <v>144</v>
      </c>
      <c r="H5" s="31" t="s">
        <v>198</v>
      </c>
      <c r="I5" s="23" t="s">
        <v>236</v>
      </c>
      <c r="J5" s="31" t="s">
        <v>17</v>
      </c>
    </row>
    <row r="6" spans="1:10" s="32" customFormat="1" ht="76.5">
      <c r="A6" s="21">
        <v>1</v>
      </c>
      <c r="B6" s="21" t="s">
        <v>97</v>
      </c>
      <c r="C6" s="21" t="s">
        <v>62</v>
      </c>
      <c r="D6" s="66">
        <v>860</v>
      </c>
      <c r="E6" s="66" t="s">
        <v>212</v>
      </c>
      <c r="F6" s="70" t="s">
        <v>213</v>
      </c>
      <c r="G6" s="71" t="s">
        <v>189</v>
      </c>
      <c r="H6" s="83" t="s">
        <v>110</v>
      </c>
      <c r="I6" s="80" t="s">
        <v>204</v>
      </c>
      <c r="J6" s="83"/>
    </row>
    <row r="7" spans="1:10" s="32" customFormat="1" ht="12.75">
      <c r="A7" s="21">
        <f>A6+1</f>
        <v>2</v>
      </c>
      <c r="B7" s="21" t="s">
        <v>97</v>
      </c>
      <c r="C7" s="21" t="s">
        <v>62</v>
      </c>
      <c r="D7" s="66">
        <v>860</v>
      </c>
      <c r="E7" s="67" t="s">
        <v>143</v>
      </c>
      <c r="F7" s="70">
        <v>119</v>
      </c>
      <c r="G7" s="72" t="s">
        <v>190</v>
      </c>
      <c r="H7" s="84"/>
      <c r="I7" s="81"/>
      <c r="J7" s="84"/>
    </row>
    <row r="8" spans="1:10" s="32" customFormat="1" ht="25.5">
      <c r="A8" s="21">
        <f>A7+1</f>
        <v>3</v>
      </c>
      <c r="B8" s="21" t="s">
        <v>97</v>
      </c>
      <c r="C8" s="21" t="s">
        <v>62</v>
      </c>
      <c r="D8" s="66">
        <v>860</v>
      </c>
      <c r="E8" s="67" t="s">
        <v>191</v>
      </c>
      <c r="F8" s="70" t="s">
        <v>194</v>
      </c>
      <c r="G8" s="72" t="s">
        <v>190</v>
      </c>
      <c r="H8" s="85"/>
      <c r="I8" s="82"/>
      <c r="J8" s="85"/>
    </row>
    <row r="9" spans="1:10" s="32" customFormat="1" ht="165.75">
      <c r="A9" s="21">
        <f>A8+1</f>
        <v>4</v>
      </c>
      <c r="B9" s="21" t="s">
        <v>97</v>
      </c>
      <c r="C9" s="21" t="s">
        <v>62</v>
      </c>
      <c r="D9" s="66">
        <v>860</v>
      </c>
      <c r="E9" s="67" t="s">
        <v>135</v>
      </c>
      <c r="F9" s="70">
        <v>61</v>
      </c>
      <c r="G9" s="72" t="s">
        <v>188</v>
      </c>
      <c r="H9" s="31" t="s">
        <v>210</v>
      </c>
      <c r="I9" s="23" t="s">
        <v>224</v>
      </c>
      <c r="J9" s="78" t="s">
        <v>17</v>
      </c>
    </row>
  </sheetData>
  <sheetProtection/>
  <mergeCells count="3">
    <mergeCell ref="I6:I8"/>
    <mergeCell ref="J6:J8"/>
    <mergeCell ref="H6:H8"/>
  </mergeCells>
  <printOptions gridLines="1"/>
  <pageMargins left="0.2" right="0.2" top="0.34" bottom="0.28" header="0.22" footer="0.17"/>
  <pageSetup fitToHeight="1" fitToWidth="1" horizontalDpi="600" verticalDpi="600" orientation="landscape"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2011-04-25T15:21:01Z</cp:lastPrinted>
  <dcterms:created xsi:type="dcterms:W3CDTF">2004-11-22T10:53:17Z</dcterms:created>
  <dcterms:modified xsi:type="dcterms:W3CDTF">2011-04-25T17:07:16Z</dcterms:modified>
  <cp:category/>
  <cp:version/>
  <cp:contentType/>
  <cp:contentStatus/>
</cp:coreProperties>
</file>