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2670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<sst xmlns="http://schemas.openxmlformats.org/spreadsheetml/2006/main" count="151" uniqueCount="109">
  <si>
    <t>telecentric</t>
  </si>
  <si>
    <t>250nm rms WE at 15" radius, 840nm at 150" (science/TT)                                         800nm at 150" (LGS)</t>
  </si>
  <si>
    <t>Pro: Matched OAPs minimize aberrations      -0.7nm rms wavefront error, 15" radius, 21nm rms WE at 150" (science/TT)                        250nm rms WE at 150' (LGS WFS)</t>
  </si>
  <si>
    <t>1.5% over 30", 10% over 150"</t>
  </si>
  <si>
    <t>0.75 over 150"</t>
  </si>
  <si>
    <t>same as MEMs</t>
  </si>
  <si>
    <t>on one of LOWFS stars</t>
  </si>
  <si>
    <t>pickoffs at IR imager/science plane</t>
  </si>
  <si>
    <t>3mx3m</t>
  </si>
  <si>
    <t>1.5mx1.5m beyond bulkhead, 0.6m snout into elevation ring</t>
  </si>
  <si>
    <t>at 150", pupil aberrations produce blur only 4% of subaperture width</t>
  </si>
  <si>
    <t>Con: Potentially a problem - still checking this</t>
  </si>
  <si>
    <t>0.1% at 150"</t>
  </si>
  <si>
    <t>Pro: Small (140 mm vs 360 mm diameter).
Con: Larger off-axis angle (25 vs 20).
Con: Faster parabola (341.5 vs 2732 mm focal length).</t>
  </si>
  <si>
    <t>Pro: Lower cost.
Pro: Potentially higher performance.</t>
  </si>
  <si>
    <t xml:space="preserve">Con: Larger tilt required (12 vs 10). </t>
  </si>
  <si>
    <t>Relay emissivity (warm)</t>
  </si>
  <si>
    <t>Relay emissivity (-15C)</t>
  </si>
  <si>
    <t>Accessibility</t>
  </si>
  <si>
    <t>Simultaneous Instruments</t>
  </si>
  <si>
    <t>Interferometer</t>
  </si>
  <si>
    <t>Pro: F/15 output matches current system.
Pro: If 40x40 actuators with 3.5 mm spacing then matches pupil size.</t>
  </si>
  <si>
    <t>Con: At most have ~200 mm for shutter, windows &amp; calibration fold mirror.</t>
  </si>
  <si>
    <t>Pro: Space available.  Can put a fiber at telescope focus.</t>
  </si>
  <si>
    <t>Con: Very little space in front of K-mirror for calibration unit fold mirror (fold mirror would be ~1.5 m in front of focus, so it must be at least 100 mm in diameter for on-axis beam). Need at least part of this unit in front of rotator to define rotator axis. 
Con: Calibration unit needs to have larger optics in order to project focus to far side of rotator (by ratio of distance from focus 1.5 m vs 0.2 m).   
Con: Cannot put an optical fiber in front of rotator (could put fiber after rotator, but doesn’t include rotator in calibration).</t>
  </si>
  <si>
    <r>
      <t xml:space="preserve">Pro: 1 less mirror (6 vs 7 mirrors in optical relay).
Con: </t>
    </r>
    <r>
      <rPr>
        <i/>
        <sz val="10"/>
        <rFont val="Times New Roman"/>
        <family val="1"/>
      </rPr>
      <t>MEMS coating not as optimal as DM coating?</t>
    </r>
  </si>
  <si>
    <t>No difference between designs.</t>
  </si>
  <si>
    <t>in collimated space</t>
  </si>
  <si>
    <t>LGS reimaging element</t>
  </si>
  <si>
    <t>OAP optimized for LGS focus</t>
  </si>
  <si>
    <t>f/48 at science, f/29 at LGS WFS</t>
  </si>
  <si>
    <t>#</t>
  </si>
  <si>
    <t>Item</t>
  </si>
  <si>
    <t>MEMS</t>
  </si>
  <si>
    <t>DM</t>
  </si>
  <si>
    <t>Importance</t>
  </si>
  <si>
    <t>Risk</t>
  </si>
  <si>
    <t>Cost Impact</t>
  </si>
  <si>
    <t>Performance Impact</t>
  </si>
  <si>
    <t>K-mirror location</t>
  </si>
  <si>
    <t>Pro: Can be supported on AO bench</t>
  </si>
  <si>
    <t>High</t>
  </si>
  <si>
    <t>Space for hardware before K-mirror</t>
  </si>
  <si>
    <t>Calibration unit</t>
  </si>
  <si>
    <t>Clearance between K-mirror &amp; next optics</t>
  </si>
  <si>
    <r>
      <t xml:space="preserve">Con: Little space between K-mirror and MEMS package.  </t>
    </r>
    <r>
      <rPr>
        <i/>
        <sz val="10"/>
        <rFont val="Times New Roman"/>
        <family val="1"/>
      </rPr>
      <t>Is there enough space?</t>
    </r>
  </si>
  <si>
    <t>Altitude conjugation of fold mirror before OAP1</t>
  </si>
  <si>
    <t>OAP1</t>
  </si>
  <si>
    <t>How much?</t>
  </si>
  <si>
    <t>DM/MEMS</t>
  </si>
  <si>
    <t>DM/MEMS tilt angle</t>
  </si>
  <si>
    <t>Pupil aberrations on DM/MEMS</t>
  </si>
  <si>
    <t>Pupil distortion on DM/MEMS</t>
  </si>
  <si>
    <t>Con: 1.4% vs 0.14% grid distortion</t>
  </si>
  <si>
    <t>DM-to-lenslet registration</t>
  </si>
  <si>
    <t>Con: Use of the full 64x64 MEMS requires that the actuators are not registered to the 40x40 or 48x48 subapertures</t>
  </si>
  <si>
    <t>Tip/Tilt platform</t>
  </si>
  <si>
    <t>Con: Expensive</t>
  </si>
  <si>
    <t>LGS dichroic</t>
  </si>
  <si>
    <t>OAP2</t>
  </si>
  <si>
    <t>Output focal ratio</t>
  </si>
  <si>
    <t>Pro: Matches telescope</t>
  </si>
  <si>
    <t>Output pupil</t>
  </si>
  <si>
    <t>Output wavefront quality</t>
  </si>
  <si>
    <t>Output field distortion</t>
  </si>
  <si>
    <t>Output pupil distortion</t>
  </si>
  <si>
    <t>Acquisition camera</t>
  </si>
  <si>
    <t>NGS WFS</t>
  </si>
  <si>
    <t>TWFS</t>
  </si>
  <si>
    <t>LOWFS</t>
  </si>
  <si>
    <t>Overall AO footprint</t>
  </si>
  <si>
    <t>Overall instrument footprint</t>
  </si>
  <si>
    <t>LGS WFS</t>
  </si>
  <si>
    <t>Space for science instruments</t>
  </si>
  <si>
    <t>Con: Requires reimaging optics to be fed in collimated space or in f/15 space</t>
  </si>
  <si>
    <t>OSIRIS</t>
  </si>
  <si>
    <t>Con: Requires reimaging optics to be fed at f/15</t>
  </si>
  <si>
    <t>Pro: Could be fed in same way as existing OSIRIS &amp; space available</t>
  </si>
  <si>
    <t>Upgrade to more subapertures</t>
  </si>
  <si>
    <t>Pro: MEMS allows straightforward upgrade to 64x64.</t>
  </si>
  <si>
    <t>Con: K-mirror must be supported inside of elevation ring.
Con: Difficult access for cleaning or realignment (potential pull back mechanism).
Con: More expensive (larger rotator &amp; extra support structure).</t>
  </si>
  <si>
    <r>
      <t xml:space="preserve">Pro: 1 less mirror
</t>
    </r>
    <r>
      <rPr>
        <i/>
        <sz val="10"/>
        <rFont val="Times New Roman"/>
        <family val="1"/>
      </rPr>
      <t>Con: MEMS coating not as optimal as DM coating?</t>
    </r>
  </si>
  <si>
    <t>Con: Difficult to access K-mirror &amp; anything on telescope side of it.</t>
  </si>
  <si>
    <t xml:space="preserve">Pro: DMs are a proven technology.
</t>
  </si>
  <si>
    <r>
      <t>Pro: Lower cost if reuse GPI design ($0.4M for GPI MEMS vs $1.8M for Cilas DM (</t>
    </r>
    <r>
      <rPr>
        <i/>
        <sz val="10"/>
        <rFont val="Times New Roman"/>
        <family val="1"/>
      </rPr>
      <t>does this include drivers</t>
    </r>
    <r>
      <rPr>
        <sz val="10"/>
        <rFont val="Times New Roman"/>
        <family val="1"/>
      </rPr>
      <t>?))
Con: GPI MEMS not yet demonstrated</t>
    </r>
  </si>
  <si>
    <t>Pupil ~ 20 m before output focus</t>
  </si>
  <si>
    <t>Relay throughput</t>
  </si>
  <si>
    <t>Con: Larger window to pass ~3x larger focal plane
Con: Longer focal length requires larger instrument</t>
  </si>
  <si>
    <t>pickoffs at IR imager/science plane
Pro: More space for pickoffs in f/45 
Pro: Less positioning accuracy required
Con: LOWFS larger</t>
  </si>
  <si>
    <t>Con: Larger unit at f/29
Con: 2x focus translation range required
Pro: Less positioning accuracy required</t>
  </si>
  <si>
    <t>Con: Requires more demagnification to fit field on camera</t>
  </si>
  <si>
    <t>Pro: Have an f/15 design that works</t>
  </si>
  <si>
    <t>Con: Field steering mirrors &amp; wavefront sensor need to be larger in f/48 beam</t>
  </si>
  <si>
    <t>LOWFS ADCs</t>
  </si>
  <si>
    <t>Con: Must be larger diameter
Pro: In slower beam</t>
  </si>
  <si>
    <t>IR &amp; visible imager ADCs</t>
  </si>
  <si>
    <t>Con: May need to be larger diameter</t>
  </si>
  <si>
    <t>Con: Need more space for science instruments since instruments are larger</t>
  </si>
  <si>
    <t>asphere (lens) optimized for LGS focus
Con: Optic must be larger</t>
  </si>
  <si>
    <t>Pro: Same as OAP1 (implies cheaper &amp; easier to spare)</t>
  </si>
  <si>
    <t>in collimated space
Con: Larger diameter
Note: Less LGS beam overlap at dichroic</t>
  </si>
  <si>
    <t>D=340mm, OOA=51 degrees
Con: Larger diameter
Con: Larger off-axis angle
Con: Faster parabola
Con: Less beam overlap could produce field dependent aberrations</t>
  </si>
  <si>
    <t>Con: No MCAO option, but could potentially put in science instrument</t>
  </si>
  <si>
    <t>Con: Currently no MCAO option, but could be reorganized to have fold after OAP1 or potentially put in science instrument.</t>
  </si>
  <si>
    <t>Favors DM relay</t>
  </si>
  <si>
    <t>Favors MEMS relay</t>
  </si>
  <si>
    <r>
      <t xml:space="preserve">Relative cost of two rotators
</t>
    </r>
    <r>
      <rPr>
        <sz val="10"/>
        <rFont val="Times New Roman"/>
        <family val="1"/>
      </rPr>
      <t>Favors DM relay</t>
    </r>
  </si>
  <si>
    <r>
      <t xml:space="preserve">Evaluate structural flexure impact of location.
</t>
    </r>
    <r>
      <rPr>
        <sz val="10"/>
        <rFont val="Times New Roman"/>
        <family val="1"/>
      </rPr>
      <t>Favors DM relay</t>
    </r>
  </si>
  <si>
    <t>High
Favors MEMS relay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</si>
</sst>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3">
      <selection activeCell="D6" sqref="D6"/>
    </sheetView>
  </sheetViews>
  <sheetFormatPr defaultColWidth="9.140625" defaultRowHeight="12.75"/>
  <cols>
    <col min="1" max="1" width="3.28125" style="1" customWidth="1"/>
    <col min="2" max="2" width="13.8515625" style="1" customWidth="1"/>
    <col min="3" max="4" width="30.7109375" style="1" customWidth="1"/>
    <col min="5" max="5" width="10.28125" style="1" customWidth="1"/>
    <col min="6" max="8" width="14.7109375" style="1" customWidth="1"/>
    <col min="9" max="16384" width="8.8515625" style="0" customWidth="1"/>
  </cols>
  <sheetData>
    <row r="1" spans="1:8" ht="25.5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</row>
    <row r="2" spans="1:8" ht="89.25">
      <c r="A2" s="3">
        <v>1</v>
      </c>
      <c r="B2" s="4" t="s">
        <v>39</v>
      </c>
      <c r="C2" s="8" t="s">
        <v>80</v>
      </c>
      <c r="D2" s="7" t="s">
        <v>40</v>
      </c>
      <c r="E2" s="3" t="s">
        <v>41</v>
      </c>
      <c r="F2" s="3" t="s">
        <v>104</v>
      </c>
      <c r="G2" s="5" t="s">
        <v>106</v>
      </c>
      <c r="H2" s="5" t="s">
        <v>107</v>
      </c>
    </row>
    <row r="3" spans="1:8" ht="38.25">
      <c r="A3" s="3">
        <f>A2+1</f>
        <v>2</v>
      </c>
      <c r="B3" s="4" t="s">
        <v>42</v>
      </c>
      <c r="C3" s="8" t="s">
        <v>22</v>
      </c>
      <c r="D3" s="7"/>
      <c r="E3" s="3"/>
      <c r="F3" s="3" t="s">
        <v>104</v>
      </c>
      <c r="G3" s="3" t="s">
        <v>104</v>
      </c>
      <c r="H3" s="3"/>
    </row>
    <row r="4" spans="1:8" ht="191.25">
      <c r="A4" s="3">
        <f aca="true" t="shared" si="0" ref="A4:A39">A3+1</f>
        <v>3</v>
      </c>
      <c r="B4" s="4" t="s">
        <v>43</v>
      </c>
      <c r="C4" s="8" t="s">
        <v>24</v>
      </c>
      <c r="D4" s="7" t="s">
        <v>23</v>
      </c>
      <c r="E4" s="3" t="s">
        <v>41</v>
      </c>
      <c r="F4" s="3" t="s">
        <v>104</v>
      </c>
      <c r="G4" s="3" t="s">
        <v>104</v>
      </c>
      <c r="H4" s="3"/>
    </row>
    <row r="5" spans="1:8" ht="51">
      <c r="A5" s="3">
        <f t="shared" si="0"/>
        <v>4</v>
      </c>
      <c r="B5" s="4" t="s">
        <v>44</v>
      </c>
      <c r="C5" s="8" t="s">
        <v>45</v>
      </c>
      <c r="D5" s="7"/>
      <c r="E5" s="3"/>
      <c r="F5" s="3" t="s">
        <v>104</v>
      </c>
      <c r="G5" s="3"/>
      <c r="H5" s="4"/>
    </row>
    <row r="6" spans="1:8" ht="51">
      <c r="A6" s="3">
        <f t="shared" si="0"/>
        <v>5</v>
      </c>
      <c r="B6" s="4" t="s">
        <v>46</v>
      </c>
      <c r="C6" s="4" t="s">
        <v>102</v>
      </c>
      <c r="D6" s="7" t="s">
        <v>103</v>
      </c>
      <c r="E6" s="3"/>
      <c r="F6" s="3" t="s">
        <v>104</v>
      </c>
      <c r="G6" s="3"/>
      <c r="H6" s="4"/>
    </row>
    <row r="7" spans="1:8" ht="63.75">
      <c r="A7" s="3">
        <f t="shared" si="0"/>
        <v>6</v>
      </c>
      <c r="B7" s="4" t="s">
        <v>47</v>
      </c>
      <c r="C7" s="4" t="s">
        <v>13</v>
      </c>
      <c r="D7" s="4"/>
      <c r="E7" s="3"/>
      <c r="F7" s="3" t="s">
        <v>104</v>
      </c>
      <c r="G7" s="5" t="s">
        <v>48</v>
      </c>
      <c r="H7" s="3" t="s">
        <v>104</v>
      </c>
    </row>
    <row r="8" spans="1:8" ht="52.5" customHeight="1">
      <c r="A8" s="3">
        <f t="shared" si="0"/>
        <v>7</v>
      </c>
      <c r="B8" s="4" t="s">
        <v>49</v>
      </c>
      <c r="C8" s="4" t="s">
        <v>84</v>
      </c>
      <c r="D8" s="4" t="s">
        <v>83</v>
      </c>
      <c r="E8" s="3"/>
      <c r="F8" s="3" t="s">
        <v>104</v>
      </c>
      <c r="G8" s="3" t="s">
        <v>108</v>
      </c>
      <c r="H8" s="3"/>
    </row>
    <row r="9" spans="1:8" ht="25.5">
      <c r="A9" s="3">
        <f t="shared" si="0"/>
        <v>8</v>
      </c>
      <c r="B9" s="4" t="s">
        <v>50</v>
      </c>
      <c r="C9" s="4" t="s">
        <v>15</v>
      </c>
      <c r="D9" s="7"/>
      <c r="E9" s="3"/>
      <c r="F9" s="3"/>
      <c r="G9" s="3"/>
      <c r="H9" s="3" t="s">
        <v>104</v>
      </c>
    </row>
    <row r="10" spans="1:8" ht="38.25">
      <c r="A10" s="3">
        <f t="shared" si="0"/>
        <v>9</v>
      </c>
      <c r="B10" s="4" t="s">
        <v>51</v>
      </c>
      <c r="C10" s="4" t="s">
        <v>11</v>
      </c>
      <c r="D10" s="7" t="s">
        <v>10</v>
      </c>
      <c r="E10" s="3"/>
      <c r="F10" s="3"/>
      <c r="G10" s="3"/>
      <c r="H10" s="3" t="s">
        <v>104</v>
      </c>
    </row>
    <row r="11" spans="1:8" ht="25.5">
      <c r="A11" s="3">
        <f t="shared" si="0"/>
        <v>10</v>
      </c>
      <c r="B11" s="4" t="s">
        <v>52</v>
      </c>
      <c r="C11" s="4" t="s">
        <v>53</v>
      </c>
      <c r="D11" s="7" t="s">
        <v>12</v>
      </c>
      <c r="E11" s="3"/>
      <c r="F11" s="3"/>
      <c r="G11" s="3"/>
      <c r="H11" s="3" t="s">
        <v>104</v>
      </c>
    </row>
    <row r="12" spans="1:8" ht="51">
      <c r="A12" s="3">
        <f t="shared" si="0"/>
        <v>11</v>
      </c>
      <c r="B12" s="4" t="s">
        <v>54</v>
      </c>
      <c r="C12" s="4" t="s">
        <v>55</v>
      </c>
      <c r="D12" s="7"/>
      <c r="E12" s="3"/>
      <c r="F12" s="3"/>
      <c r="G12" s="3"/>
      <c r="H12" s="3" t="s">
        <v>104</v>
      </c>
    </row>
    <row r="13" spans="1:8" ht="38.25">
      <c r="A13" s="3">
        <f t="shared" si="0"/>
        <v>12</v>
      </c>
      <c r="B13" s="4" t="s">
        <v>56</v>
      </c>
      <c r="C13" s="7" t="s">
        <v>14</v>
      </c>
      <c r="D13" s="4" t="s">
        <v>57</v>
      </c>
      <c r="E13" s="3"/>
      <c r="F13" s="3"/>
      <c r="G13" s="3" t="s">
        <v>108</v>
      </c>
      <c r="H13" s="3" t="s">
        <v>105</v>
      </c>
    </row>
    <row r="14" spans="1:8" ht="51">
      <c r="A14" s="3">
        <f t="shared" si="0"/>
        <v>13</v>
      </c>
      <c r="B14" s="4" t="s">
        <v>58</v>
      </c>
      <c r="C14" s="4" t="s">
        <v>100</v>
      </c>
      <c r="D14" s="7" t="s">
        <v>27</v>
      </c>
      <c r="E14" s="3"/>
      <c r="F14" s="3"/>
      <c r="G14" s="3" t="s">
        <v>104</v>
      </c>
      <c r="H14" s="3"/>
    </row>
    <row r="15" spans="1:8" ht="38.25">
      <c r="A15" s="3">
        <f t="shared" si="0"/>
        <v>14</v>
      </c>
      <c r="B15" s="4" t="s">
        <v>28</v>
      </c>
      <c r="C15" s="4" t="s">
        <v>98</v>
      </c>
      <c r="D15" s="4" t="s">
        <v>29</v>
      </c>
      <c r="E15" s="3"/>
      <c r="F15" s="3"/>
      <c r="G15" s="3"/>
      <c r="H15" s="3"/>
    </row>
    <row r="16" spans="1:8" ht="76.5">
      <c r="A16" s="3">
        <f t="shared" si="0"/>
        <v>15</v>
      </c>
      <c r="B16" s="4" t="s">
        <v>59</v>
      </c>
      <c r="C16" s="4" t="s">
        <v>101</v>
      </c>
      <c r="D16" s="7" t="s">
        <v>99</v>
      </c>
      <c r="E16" s="3"/>
      <c r="F16" s="3" t="s">
        <v>104</v>
      </c>
      <c r="G16" s="3" t="s">
        <v>104</v>
      </c>
      <c r="H16" s="3" t="s">
        <v>104</v>
      </c>
    </row>
    <row r="17" spans="1:8" ht="25.5">
      <c r="A17" s="3">
        <f t="shared" si="0"/>
        <v>16</v>
      </c>
      <c r="B17" s="4" t="s">
        <v>60</v>
      </c>
      <c r="C17" s="4" t="s">
        <v>30</v>
      </c>
      <c r="D17" s="7" t="s">
        <v>61</v>
      </c>
      <c r="E17" s="3"/>
      <c r="F17" s="3" t="s">
        <v>104</v>
      </c>
      <c r="G17" s="3"/>
      <c r="H17" s="3"/>
    </row>
    <row r="18" spans="1:8" ht="12.75">
      <c r="A18" s="3">
        <f t="shared" si="0"/>
        <v>17</v>
      </c>
      <c r="B18" s="4" t="s">
        <v>62</v>
      </c>
      <c r="C18" s="4" t="s">
        <v>0</v>
      </c>
      <c r="D18" s="4" t="s">
        <v>85</v>
      </c>
      <c r="E18" s="3"/>
      <c r="F18" s="3" t="s">
        <v>104</v>
      </c>
      <c r="G18" s="3"/>
      <c r="H18" s="3"/>
    </row>
    <row r="19" spans="1:8" ht="63.75">
      <c r="A19" s="3">
        <f t="shared" si="0"/>
        <v>18</v>
      </c>
      <c r="B19" s="4" t="s">
        <v>63</v>
      </c>
      <c r="C19" s="4" t="s">
        <v>1</v>
      </c>
      <c r="D19" s="7" t="s">
        <v>2</v>
      </c>
      <c r="E19" s="3"/>
      <c r="F19" s="3"/>
      <c r="G19" s="3"/>
      <c r="H19" s="3" t="s">
        <v>104</v>
      </c>
    </row>
    <row r="20" spans="1:8" ht="25.5">
      <c r="A20" s="3">
        <f t="shared" si="0"/>
        <v>19</v>
      </c>
      <c r="B20" s="4" t="s">
        <v>64</v>
      </c>
      <c r="C20" s="4" t="s">
        <v>3</v>
      </c>
      <c r="D20" s="7" t="s">
        <v>4</v>
      </c>
      <c r="E20" s="3"/>
      <c r="F20" s="3"/>
      <c r="G20" s="3"/>
      <c r="H20" s="3" t="s">
        <v>104</v>
      </c>
    </row>
    <row r="21" spans="1:8" ht="25.5">
      <c r="A21" s="3">
        <f t="shared" si="0"/>
        <v>20</v>
      </c>
      <c r="B21" s="4" t="s">
        <v>65</v>
      </c>
      <c r="C21" s="4"/>
      <c r="D21" s="7"/>
      <c r="E21" s="3"/>
      <c r="F21" s="3"/>
      <c r="G21" s="3"/>
      <c r="H21" s="3" t="s">
        <v>104</v>
      </c>
    </row>
    <row r="22" spans="1:8" ht="51">
      <c r="A22" s="3">
        <f t="shared" si="0"/>
        <v>21</v>
      </c>
      <c r="B22" s="4" t="s">
        <v>86</v>
      </c>
      <c r="C22" s="4" t="s">
        <v>25</v>
      </c>
      <c r="D22" s="4"/>
      <c r="E22" s="3"/>
      <c r="F22" s="3"/>
      <c r="G22" s="3"/>
      <c r="H22" s="3"/>
    </row>
    <row r="23" spans="1:8" ht="38.25">
      <c r="A23" s="3">
        <f t="shared" si="0"/>
        <v>22</v>
      </c>
      <c r="B23" s="4" t="s">
        <v>16</v>
      </c>
      <c r="C23" s="8" t="s">
        <v>81</v>
      </c>
      <c r="D23" s="4"/>
      <c r="E23" s="3"/>
      <c r="F23" s="3"/>
      <c r="G23" s="3"/>
      <c r="H23" s="3"/>
    </row>
    <row r="24" spans="1:8" ht="25.5">
      <c r="A24" s="3">
        <f t="shared" si="0"/>
        <v>23</v>
      </c>
      <c r="B24" s="4" t="s">
        <v>17</v>
      </c>
      <c r="C24" s="4" t="s">
        <v>26</v>
      </c>
      <c r="D24" s="4"/>
      <c r="E24" s="3"/>
      <c r="F24" s="3"/>
      <c r="G24" s="3"/>
      <c r="H24" s="3"/>
    </row>
    <row r="25" spans="1:8" ht="12.75">
      <c r="A25" s="3">
        <f t="shared" si="0"/>
        <v>24</v>
      </c>
      <c r="B25" s="4" t="s">
        <v>93</v>
      </c>
      <c r="C25" s="4" t="s">
        <v>96</v>
      </c>
      <c r="D25" s="4"/>
      <c r="E25" s="3"/>
      <c r="F25" s="3"/>
      <c r="G25" s="3"/>
      <c r="H25" s="3"/>
    </row>
    <row r="26" spans="1:8" ht="25.5">
      <c r="A26" s="3">
        <f t="shared" si="0"/>
        <v>25</v>
      </c>
      <c r="B26" s="4" t="s">
        <v>95</v>
      </c>
      <c r="C26" s="4" t="s">
        <v>94</v>
      </c>
      <c r="D26" s="4"/>
      <c r="E26" s="3"/>
      <c r="F26" s="3"/>
      <c r="G26" s="3" t="s">
        <v>104</v>
      </c>
      <c r="H26" s="3"/>
    </row>
    <row r="27" spans="1:8" ht="25.5">
      <c r="A27" s="3">
        <f t="shared" si="0"/>
        <v>26</v>
      </c>
      <c r="B27" s="4" t="s">
        <v>66</v>
      </c>
      <c r="C27" s="4" t="s">
        <v>90</v>
      </c>
      <c r="D27" s="7" t="s">
        <v>91</v>
      </c>
      <c r="E27" s="3"/>
      <c r="F27" s="3" t="s">
        <v>104</v>
      </c>
      <c r="G27" s="3" t="s">
        <v>104</v>
      </c>
      <c r="H27" s="3"/>
    </row>
    <row r="28" spans="1:8" ht="38.25">
      <c r="A28" s="3">
        <f t="shared" si="0"/>
        <v>27</v>
      </c>
      <c r="B28" s="4" t="s">
        <v>67</v>
      </c>
      <c r="C28" s="4" t="s">
        <v>92</v>
      </c>
      <c r="D28" s="7" t="s">
        <v>91</v>
      </c>
      <c r="E28" s="3"/>
      <c r="F28" s="3" t="s">
        <v>104</v>
      </c>
      <c r="G28" s="3" t="s">
        <v>104</v>
      </c>
      <c r="H28" s="3"/>
    </row>
    <row r="29" spans="1:8" ht="12.75">
      <c r="A29" s="3">
        <f t="shared" si="0"/>
        <v>28</v>
      </c>
      <c r="B29" s="4" t="s">
        <v>68</v>
      </c>
      <c r="C29" s="4" t="s">
        <v>6</v>
      </c>
      <c r="D29" s="4" t="s">
        <v>5</v>
      </c>
      <c r="E29" s="3"/>
      <c r="F29" s="3"/>
      <c r="G29" s="3"/>
      <c r="H29" s="3"/>
    </row>
    <row r="30" spans="1:8" ht="63.75">
      <c r="A30" s="3">
        <f t="shared" si="0"/>
        <v>29</v>
      </c>
      <c r="B30" s="4" t="s">
        <v>69</v>
      </c>
      <c r="C30" s="4" t="s">
        <v>88</v>
      </c>
      <c r="D30" s="4" t="s">
        <v>7</v>
      </c>
      <c r="E30" s="3"/>
      <c r="F30" s="3"/>
      <c r="G30" s="3"/>
      <c r="H30" s="3"/>
    </row>
    <row r="31" spans="1:8" ht="25.5">
      <c r="A31" s="3">
        <f t="shared" si="0"/>
        <v>30</v>
      </c>
      <c r="B31" s="4" t="s">
        <v>70</v>
      </c>
      <c r="C31" s="7" t="s">
        <v>9</v>
      </c>
      <c r="D31" s="4" t="s">
        <v>8</v>
      </c>
      <c r="E31" s="3"/>
      <c r="F31" s="3"/>
      <c r="G31" s="3"/>
      <c r="H31" s="3"/>
    </row>
    <row r="32" spans="1:8" ht="51">
      <c r="A32" s="3">
        <f t="shared" si="0"/>
        <v>31</v>
      </c>
      <c r="B32" s="4" t="s">
        <v>71</v>
      </c>
      <c r="C32" s="4" t="s">
        <v>87</v>
      </c>
      <c r="D32" s="7"/>
      <c r="E32" s="3"/>
      <c r="F32" s="3"/>
      <c r="G32" s="3" t="s">
        <v>104</v>
      </c>
      <c r="H32" s="3"/>
    </row>
    <row r="33" spans="1:8" ht="25.5">
      <c r="A33" s="3">
        <f t="shared" si="0"/>
        <v>32</v>
      </c>
      <c r="B33" s="4" t="s">
        <v>18</v>
      </c>
      <c r="C33" s="4" t="s">
        <v>82</v>
      </c>
      <c r="D33" s="7"/>
      <c r="E33" s="3"/>
      <c r="F33" s="3" t="s">
        <v>104</v>
      </c>
      <c r="G33" s="3" t="s">
        <v>104</v>
      </c>
      <c r="H33" s="3"/>
    </row>
    <row r="34" spans="1:8" ht="63.75">
      <c r="A34" s="3">
        <f t="shared" si="0"/>
        <v>33</v>
      </c>
      <c r="B34" s="4" t="s">
        <v>72</v>
      </c>
      <c r="C34" s="4" t="s">
        <v>89</v>
      </c>
      <c r="D34" s="7"/>
      <c r="E34" s="3"/>
      <c r="F34" s="3" t="s">
        <v>104</v>
      </c>
      <c r="G34" s="3" t="s">
        <v>104</v>
      </c>
      <c r="H34" s="3"/>
    </row>
    <row r="35" spans="1:8" ht="38.25">
      <c r="A35" s="3">
        <f t="shared" si="0"/>
        <v>34</v>
      </c>
      <c r="B35" s="4" t="s">
        <v>73</v>
      </c>
      <c r="C35" s="4" t="s">
        <v>97</v>
      </c>
      <c r="D35" s="7"/>
      <c r="E35" s="3"/>
      <c r="F35" s="3"/>
      <c r="G35" s="3"/>
      <c r="H35" s="3"/>
    </row>
    <row r="36" spans="1:8" ht="25.5">
      <c r="A36" s="3">
        <f t="shared" si="0"/>
        <v>35</v>
      </c>
      <c r="B36" s="4" t="s">
        <v>19</v>
      </c>
      <c r="C36" s="6"/>
      <c r="D36" s="6"/>
      <c r="E36" s="3"/>
      <c r="F36" s="3"/>
      <c r="G36" s="3"/>
      <c r="H36" s="3"/>
    </row>
    <row r="37" spans="1:8" ht="51">
      <c r="A37" s="3">
        <f t="shared" si="0"/>
        <v>36</v>
      </c>
      <c r="B37" s="4" t="s">
        <v>20</v>
      </c>
      <c r="C37" s="4" t="s">
        <v>74</v>
      </c>
      <c r="D37" s="7" t="s">
        <v>21</v>
      </c>
      <c r="E37" s="3"/>
      <c r="F37" s="3" t="s">
        <v>104</v>
      </c>
      <c r="G37" s="3" t="s">
        <v>104</v>
      </c>
      <c r="H37" s="3" t="s">
        <v>104</v>
      </c>
    </row>
    <row r="38" spans="1:8" ht="25.5">
      <c r="A38" s="3">
        <f t="shared" si="0"/>
        <v>37</v>
      </c>
      <c r="B38" s="4" t="s">
        <v>75</v>
      </c>
      <c r="C38" s="4" t="s">
        <v>76</v>
      </c>
      <c r="D38" s="7" t="s">
        <v>77</v>
      </c>
      <c r="E38" s="3"/>
      <c r="F38" s="3" t="s">
        <v>104</v>
      </c>
      <c r="G38" s="3" t="s">
        <v>104</v>
      </c>
      <c r="H38" s="3" t="s">
        <v>104</v>
      </c>
    </row>
    <row r="39" spans="1:8" ht="25.5">
      <c r="A39" s="3">
        <f t="shared" si="0"/>
        <v>38</v>
      </c>
      <c r="B39" s="4" t="s">
        <v>78</v>
      </c>
      <c r="C39" s="7" t="s">
        <v>79</v>
      </c>
      <c r="D39" s="4"/>
      <c r="E39" s="3"/>
      <c r="F39" s="3" t="s">
        <v>105</v>
      </c>
      <c r="G39" s="3"/>
      <c r="H39" s="3"/>
    </row>
  </sheetData>
  <printOptions/>
  <pageMargins left="0.37" right="0.3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2008-11-18T21:09:02Z</cp:lastPrinted>
  <dcterms:created xsi:type="dcterms:W3CDTF">2008-11-18T21:02:16Z</dcterms:created>
  <dcterms:modified xsi:type="dcterms:W3CDTF">2008-12-02T21:30:04Z</dcterms:modified>
  <cp:category/>
  <cp:version/>
  <cp:contentType/>
  <cp:contentStatus/>
</cp:coreProperties>
</file>