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575" windowWidth="19020" windowHeight="5745" activeTab="0"/>
  </bookViews>
  <sheets>
    <sheet name="LE Top" sheetId="1" r:id="rId1"/>
  </sheets>
  <definedNames/>
  <calcPr fullCalcOnLoad="1"/>
</workbook>
</file>

<file path=xl/sharedStrings.xml><?xml version="1.0" encoding="utf-8"?>
<sst xmlns="http://schemas.openxmlformats.org/spreadsheetml/2006/main" count="142" uniqueCount="76">
  <si>
    <t>EE</t>
  </si>
  <si>
    <t>Total</t>
  </si>
  <si>
    <t>DD</t>
  </si>
  <si>
    <t>Procurements</t>
  </si>
  <si>
    <t>Post Doc PostDoc A</t>
  </si>
  <si>
    <t>Technician Tech A</t>
  </si>
  <si>
    <t>Junior Scientist / Engineer JunSci B</t>
  </si>
  <si>
    <t>Associate Scientist / Engineer AssoSci C</t>
  </si>
  <si>
    <t>Information Tech. Specialist IT C</t>
  </si>
  <si>
    <t>Senior Scientist / Engineer SrSci D</t>
  </si>
  <si>
    <t>Lead Scientist / Engineer5 LdSci E</t>
  </si>
  <si>
    <t>Business Functions:</t>
  </si>
  <si>
    <t>Administrative I AsstAdmin A</t>
  </si>
  <si>
    <t>Administrative II AssoAdmin B</t>
  </si>
  <si>
    <t>Management Functions:</t>
  </si>
  <si>
    <t>Subsystem Manager SubMgr E</t>
  </si>
  <si>
    <t>Project Manager ProjMgr E</t>
  </si>
  <si>
    <t>Mounting Frame</t>
  </si>
  <si>
    <t>FSD</t>
  </si>
  <si>
    <t>Subtotal</t>
  </si>
  <si>
    <t>DC</t>
  </si>
  <si>
    <t>Procurements $$</t>
  </si>
  <si>
    <t>Principal Investigator</t>
  </si>
  <si>
    <t>Senior Managers</t>
  </si>
  <si>
    <t>Instrumentation Manager</t>
  </si>
  <si>
    <t>Subsystem Manager</t>
  </si>
  <si>
    <t>System Engineer</t>
  </si>
  <si>
    <t>AO Scientist</t>
  </si>
  <si>
    <t>AO System Engineer</t>
  </si>
  <si>
    <t>Optics Engineer</t>
  </si>
  <si>
    <t>AO Software Engineer</t>
  </si>
  <si>
    <t>Software Engineer</t>
  </si>
  <si>
    <t>Support Astronomer</t>
  </si>
  <si>
    <t>Mechanical Engineer</t>
  </si>
  <si>
    <t>Facilities Engineer</t>
  </si>
  <si>
    <t>System Administrator</t>
  </si>
  <si>
    <t>Electronics Engineer</t>
  </si>
  <si>
    <t>Laser Engineer</t>
  </si>
  <si>
    <t>Laser Safety Officer</t>
  </si>
  <si>
    <t>Summit Supervisor</t>
  </si>
  <si>
    <t>AO Electronics Technician</t>
  </si>
  <si>
    <t>Electronics Technician</t>
  </si>
  <si>
    <t>Mechanical Technician</t>
  </si>
  <si>
    <t>Mechanical Designer</t>
  </si>
  <si>
    <t>Laser Technician</t>
  </si>
  <si>
    <t>Facilities Technician</t>
  </si>
  <si>
    <t>Administrative Assistant</t>
  </si>
  <si>
    <t>ProjMgr</t>
  </si>
  <si>
    <t>E</t>
  </si>
  <si>
    <t>SubMgr</t>
  </si>
  <si>
    <t>AssoSci</t>
  </si>
  <si>
    <t>C</t>
  </si>
  <si>
    <t>IT</t>
  </si>
  <si>
    <t>Tech</t>
  </si>
  <si>
    <t>A</t>
  </si>
  <si>
    <t>AssAdmin</t>
  </si>
  <si>
    <t>Effort</t>
  </si>
  <si>
    <t>Laser Enclosure Panelling</t>
  </si>
  <si>
    <t>Glycol Infrastructure</t>
  </si>
  <si>
    <t>Electrical Infrastructure</t>
  </si>
  <si>
    <t>Temperature/Humidity Monitor</t>
  </si>
  <si>
    <t>Particulate Monitor</t>
  </si>
  <si>
    <t>HEPA Filtration</t>
  </si>
  <si>
    <t>SUB</t>
  </si>
  <si>
    <t>MAT</t>
  </si>
  <si>
    <t>EQP</t>
  </si>
  <si>
    <t>CP</t>
  </si>
  <si>
    <t>Estimate</t>
  </si>
  <si>
    <t>Input Code</t>
  </si>
  <si>
    <t>Salary Grade</t>
  </si>
  <si>
    <t>SrSci</t>
  </si>
  <si>
    <t>JunSci</t>
  </si>
  <si>
    <t>Electronics Assemblies</t>
  </si>
  <si>
    <t>Installation H/W</t>
  </si>
  <si>
    <t>Optical Mount/Window</t>
  </si>
  <si>
    <t>NGAO Laser Enclosure WBS 5.1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</si>
</sst>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left"/>
    </xf>
    <xf numFmtId="42" fontId="0" fillId="0" borderId="0" xfId="0" applyNumberFormat="1" applyAlignment="1">
      <alignment/>
    </xf>
    <xf numFmtId="6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42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4" width="12.57421875" style="0" customWidth="1"/>
    <col min="5" max="5" width="11.8515625" style="0" customWidth="1"/>
    <col min="6" max="6" width="4.140625" style="0" customWidth="1"/>
    <col min="7" max="7" width="27.00390625" style="0" customWidth="1"/>
    <col min="8" max="8" width="10.28125" style="0" customWidth="1"/>
    <col min="9" max="9" width="17.57421875" style="0" customWidth="1"/>
    <col min="11" max="11" width="10.8515625" style="0" customWidth="1"/>
    <col min="12" max="12" width="9.28125" style="0" bestFit="1" customWidth="1"/>
  </cols>
  <sheetData>
    <row r="1" ht="12.75">
      <c r="A1" s="6" t="s">
        <v>75</v>
      </c>
    </row>
    <row r="2" spans="1:12" ht="12.75">
      <c r="A2" s="1"/>
      <c r="B2" s="2" t="s">
        <v>2</v>
      </c>
      <c r="C2" s="2" t="s">
        <v>18</v>
      </c>
      <c r="D2" s="2" t="s">
        <v>20</v>
      </c>
      <c r="G2" s="7" t="s">
        <v>56</v>
      </c>
      <c r="H2" s="5" t="s">
        <v>68</v>
      </c>
      <c r="I2" s="5" t="s">
        <v>69</v>
      </c>
      <c r="J2" s="4" t="s">
        <v>2</v>
      </c>
      <c r="K2" s="4" t="s">
        <v>18</v>
      </c>
      <c r="L2" s="4" t="s">
        <v>20</v>
      </c>
    </row>
    <row r="3" spans="1:12" ht="12.75">
      <c r="A3" s="1" t="s">
        <v>4</v>
      </c>
      <c r="B3" s="1">
        <v>0</v>
      </c>
      <c r="C3" s="1">
        <v>0</v>
      </c>
      <c r="D3" s="1">
        <v>0</v>
      </c>
      <c r="G3" t="s">
        <v>22</v>
      </c>
      <c r="H3" t="s">
        <v>47</v>
      </c>
      <c r="I3" t="s">
        <v>48</v>
      </c>
      <c r="J3">
        <v>20</v>
      </c>
      <c r="K3">
        <v>20</v>
      </c>
      <c r="L3">
        <v>10</v>
      </c>
    </row>
    <row r="4" spans="1:12" ht="12.75">
      <c r="A4" s="1" t="s">
        <v>5</v>
      </c>
      <c r="B4" s="1">
        <f>SUM(J21:J27)</f>
        <v>94</v>
      </c>
      <c r="C4" s="1">
        <f>SUM(K21:K27)</f>
        <v>125</v>
      </c>
      <c r="D4" s="1">
        <f>SUM(L21:L27)</f>
        <v>186</v>
      </c>
      <c r="G4" t="s">
        <v>23</v>
      </c>
      <c r="H4" t="s">
        <v>47</v>
      </c>
      <c r="I4" t="s">
        <v>48</v>
      </c>
      <c r="J4">
        <v>0</v>
      </c>
      <c r="K4">
        <v>0</v>
      </c>
      <c r="L4">
        <v>0</v>
      </c>
    </row>
    <row r="5" spans="1:9" ht="12.75">
      <c r="A5" s="1" t="s">
        <v>6</v>
      </c>
      <c r="B5" s="1">
        <f>0</f>
        <v>0</v>
      </c>
      <c r="C5" s="1">
        <f>0</f>
        <v>0</v>
      </c>
      <c r="D5" s="1">
        <f>0</f>
        <v>0</v>
      </c>
      <c r="G5" t="s">
        <v>24</v>
      </c>
      <c r="H5" t="s">
        <v>49</v>
      </c>
      <c r="I5" t="s">
        <v>48</v>
      </c>
    </row>
    <row r="6" spans="1:12" ht="12.75">
      <c r="A6" s="1" t="s">
        <v>7</v>
      </c>
      <c r="B6" s="1">
        <f>SUM(J7:J15)+SUM(J17:J20)</f>
        <v>323</v>
      </c>
      <c r="C6" s="1">
        <f>SUM(K7:K15)+SUM(K17:K20)</f>
        <v>256</v>
      </c>
      <c r="D6" s="1">
        <f>SUM(L7:L15)+SUM(L17:L20)</f>
        <v>163</v>
      </c>
      <c r="G6" t="s">
        <v>25</v>
      </c>
      <c r="H6" t="s">
        <v>49</v>
      </c>
      <c r="I6" t="s">
        <v>48</v>
      </c>
      <c r="J6">
        <v>90</v>
      </c>
      <c r="K6">
        <v>64</v>
      </c>
      <c r="L6">
        <v>44</v>
      </c>
    </row>
    <row r="7" spans="1:12" ht="12.75">
      <c r="A7" s="1" t="s">
        <v>8</v>
      </c>
      <c r="B7" s="1">
        <f>J16</f>
        <v>0</v>
      </c>
      <c r="C7" s="1">
        <f>K16</f>
        <v>0</v>
      </c>
      <c r="D7" s="1">
        <f>L16</f>
        <v>0</v>
      </c>
      <c r="G7" t="s">
        <v>26</v>
      </c>
      <c r="H7" t="s">
        <v>50</v>
      </c>
      <c r="I7" t="s">
        <v>51</v>
      </c>
      <c r="J7">
        <v>0</v>
      </c>
      <c r="K7">
        <v>0</v>
      </c>
      <c r="L7">
        <v>0</v>
      </c>
    </row>
    <row r="8" spans="1:12" ht="12.75">
      <c r="A8" s="1" t="s">
        <v>9</v>
      </c>
      <c r="B8">
        <v>0</v>
      </c>
      <c r="C8">
        <v>0</v>
      </c>
      <c r="D8">
        <v>0</v>
      </c>
      <c r="G8" t="s">
        <v>27</v>
      </c>
      <c r="H8" t="s">
        <v>50</v>
      </c>
      <c r="I8" t="s">
        <v>51</v>
      </c>
      <c r="J8">
        <v>0</v>
      </c>
      <c r="K8">
        <v>0</v>
      </c>
      <c r="L8">
        <v>0</v>
      </c>
    </row>
    <row r="9" spans="1:12" ht="12.75">
      <c r="A9" s="1" t="s">
        <v>10</v>
      </c>
      <c r="B9" s="1">
        <v>0</v>
      </c>
      <c r="C9" s="1">
        <v>0</v>
      </c>
      <c r="D9" s="1">
        <v>0</v>
      </c>
      <c r="G9" t="s">
        <v>28</v>
      </c>
      <c r="H9" t="s">
        <v>50</v>
      </c>
      <c r="I9" t="s">
        <v>51</v>
      </c>
      <c r="J9">
        <v>0</v>
      </c>
      <c r="K9">
        <v>0</v>
      </c>
      <c r="L9">
        <v>0</v>
      </c>
    </row>
    <row r="10" spans="1:12" ht="12.75">
      <c r="A10" s="1" t="s">
        <v>11</v>
      </c>
      <c r="B10" s="1"/>
      <c r="C10" s="1"/>
      <c r="D10" s="1"/>
      <c r="G10" t="s">
        <v>29</v>
      </c>
      <c r="H10" t="s">
        <v>50</v>
      </c>
      <c r="I10" t="s">
        <v>51</v>
      </c>
      <c r="J10">
        <v>38</v>
      </c>
      <c r="K10">
        <v>28</v>
      </c>
      <c r="L10">
        <v>19</v>
      </c>
    </row>
    <row r="11" spans="1:12" ht="12.75">
      <c r="A11" s="1" t="s">
        <v>12</v>
      </c>
      <c r="B11" s="1">
        <v>0</v>
      </c>
      <c r="C11" s="1">
        <v>0</v>
      </c>
      <c r="D11" s="1">
        <v>0</v>
      </c>
      <c r="G11" t="s">
        <v>30</v>
      </c>
      <c r="H11" t="s">
        <v>50</v>
      </c>
      <c r="I11" t="s">
        <v>51</v>
      </c>
      <c r="J11">
        <v>0</v>
      </c>
      <c r="K11">
        <v>0</v>
      </c>
      <c r="L11">
        <v>0</v>
      </c>
    </row>
    <row r="12" spans="1:12" ht="12.75">
      <c r="A12" s="1" t="s">
        <v>13</v>
      </c>
      <c r="B12" s="1">
        <v>0</v>
      </c>
      <c r="C12" s="1">
        <v>0</v>
      </c>
      <c r="D12" s="1">
        <v>0</v>
      </c>
      <c r="G12" t="s">
        <v>31</v>
      </c>
      <c r="H12" t="s">
        <v>50</v>
      </c>
      <c r="I12" t="s">
        <v>51</v>
      </c>
      <c r="J12">
        <v>33</v>
      </c>
      <c r="K12">
        <v>92</v>
      </c>
      <c r="L12">
        <v>31</v>
      </c>
    </row>
    <row r="13" spans="1:9" ht="12.75">
      <c r="A13" s="1" t="s">
        <v>14</v>
      </c>
      <c r="B13" s="1"/>
      <c r="C13" s="1"/>
      <c r="D13" s="1"/>
      <c r="G13" t="s">
        <v>32</v>
      </c>
      <c r="H13" t="s">
        <v>50</v>
      </c>
      <c r="I13" t="s">
        <v>51</v>
      </c>
    </row>
    <row r="14" spans="1:12" ht="12.75">
      <c r="A14" s="1" t="s">
        <v>15</v>
      </c>
      <c r="B14" s="1">
        <f>J6</f>
        <v>90</v>
      </c>
      <c r="C14" s="1">
        <f>K6</f>
        <v>64</v>
      </c>
      <c r="D14" s="1">
        <f>L6</f>
        <v>44</v>
      </c>
      <c r="G14" t="s">
        <v>33</v>
      </c>
      <c r="H14" t="s">
        <v>50</v>
      </c>
      <c r="I14" t="s">
        <v>51</v>
      </c>
      <c r="J14">
        <v>94</v>
      </c>
      <c r="K14">
        <v>52</v>
      </c>
      <c r="L14">
        <v>43</v>
      </c>
    </row>
    <row r="15" spans="1:12" ht="12.75">
      <c r="A15" s="1" t="s">
        <v>16</v>
      </c>
      <c r="B15" s="1">
        <f>SUM(J3:J5)</f>
        <v>20</v>
      </c>
      <c r="C15" s="1">
        <f>SUM(K3:K5)</f>
        <v>20</v>
      </c>
      <c r="D15" s="1">
        <f>SUM(L3:L5)</f>
        <v>10</v>
      </c>
      <c r="G15" t="s">
        <v>34</v>
      </c>
      <c r="H15" t="s">
        <v>50</v>
      </c>
      <c r="I15" t="s">
        <v>51</v>
      </c>
      <c r="J15">
        <v>64</v>
      </c>
      <c r="K15">
        <v>16</v>
      </c>
      <c r="L15">
        <v>11</v>
      </c>
    </row>
    <row r="16" spans="1:9" ht="12.75">
      <c r="A16" s="3" t="s">
        <v>19</v>
      </c>
      <c r="B16" s="3">
        <f>SUM(B3:B15)</f>
        <v>527</v>
      </c>
      <c r="C16" s="3">
        <f>SUM(C3:C15)</f>
        <v>465</v>
      </c>
      <c r="D16" s="3">
        <f>SUM(D3:D15)</f>
        <v>403</v>
      </c>
      <c r="E16" s="6">
        <f>SUM(B16:D16)</f>
        <v>1395</v>
      </c>
      <c r="G16" t="s">
        <v>35</v>
      </c>
      <c r="H16" t="s">
        <v>52</v>
      </c>
      <c r="I16" t="s">
        <v>51</v>
      </c>
    </row>
    <row r="17" spans="1:12" ht="12.75">
      <c r="A17" s="3" t="s">
        <v>21</v>
      </c>
      <c r="B17" s="11">
        <f>J41</f>
        <v>0</v>
      </c>
      <c r="C17" s="11">
        <f>K41</f>
        <v>21500</v>
      </c>
      <c r="D17" s="11">
        <f>L41</f>
        <v>1000</v>
      </c>
      <c r="E17" s="10">
        <f>SUM(B17:D17)</f>
        <v>22500</v>
      </c>
      <c r="F17" s="8"/>
      <c r="G17" t="s">
        <v>36</v>
      </c>
      <c r="H17" t="s">
        <v>50</v>
      </c>
      <c r="I17" t="s">
        <v>51</v>
      </c>
      <c r="J17">
        <v>94</v>
      </c>
      <c r="K17">
        <v>68</v>
      </c>
      <c r="L17">
        <v>59</v>
      </c>
    </row>
    <row r="18" spans="7:9" ht="12.75">
      <c r="G18" t="s">
        <v>37</v>
      </c>
      <c r="H18" t="s">
        <v>50</v>
      </c>
      <c r="I18" t="s">
        <v>51</v>
      </c>
    </row>
    <row r="19" spans="7:9" ht="12.75">
      <c r="G19" t="s">
        <v>38</v>
      </c>
      <c r="H19" t="s">
        <v>50</v>
      </c>
      <c r="I19" t="s">
        <v>51</v>
      </c>
    </row>
    <row r="20" spans="1:9" ht="12.75">
      <c r="A20" s="1" t="s">
        <v>50</v>
      </c>
      <c r="B20" s="1">
        <f>B6</f>
        <v>323</v>
      </c>
      <c r="C20" s="1">
        <f>C6</f>
        <v>256</v>
      </c>
      <c r="D20" s="1">
        <f>D6</f>
        <v>163</v>
      </c>
      <c r="G20" t="s">
        <v>39</v>
      </c>
      <c r="H20" t="s">
        <v>50</v>
      </c>
      <c r="I20" t="s">
        <v>51</v>
      </c>
    </row>
    <row r="21" spans="1:9" ht="12.75">
      <c r="A21" s="1" t="s">
        <v>70</v>
      </c>
      <c r="B21" s="1">
        <f>0</f>
        <v>0</v>
      </c>
      <c r="C21" s="1">
        <f>0</f>
        <v>0</v>
      </c>
      <c r="D21" s="1">
        <f>0</f>
        <v>0</v>
      </c>
      <c r="G21" t="s">
        <v>40</v>
      </c>
      <c r="H21" t="s">
        <v>53</v>
      </c>
      <c r="I21" t="s">
        <v>54</v>
      </c>
    </row>
    <row r="22" spans="1:12" ht="12.75">
      <c r="A22" s="1" t="s">
        <v>71</v>
      </c>
      <c r="B22" s="1">
        <f>0</f>
        <v>0</v>
      </c>
      <c r="C22" s="1">
        <f>0</f>
        <v>0</v>
      </c>
      <c r="D22" s="1">
        <f>0</f>
        <v>0</v>
      </c>
      <c r="G22" t="s">
        <v>41</v>
      </c>
      <c r="H22" t="s">
        <v>53</v>
      </c>
      <c r="I22" t="s">
        <v>54</v>
      </c>
      <c r="K22">
        <v>40</v>
      </c>
      <c r="L22">
        <v>40</v>
      </c>
    </row>
    <row r="23" spans="1:12" ht="12.75">
      <c r="A23" s="1" t="s">
        <v>53</v>
      </c>
      <c r="B23" s="1">
        <f>B4</f>
        <v>94</v>
      </c>
      <c r="C23" s="1">
        <f>C4</f>
        <v>125</v>
      </c>
      <c r="D23" s="1">
        <f>D4</f>
        <v>186</v>
      </c>
      <c r="G23" t="s">
        <v>42</v>
      </c>
      <c r="H23" t="s">
        <v>53</v>
      </c>
      <c r="I23" t="s">
        <v>54</v>
      </c>
      <c r="K23">
        <v>16</v>
      </c>
      <c r="L23">
        <v>90</v>
      </c>
    </row>
    <row r="24" spans="1:11" ht="12.75">
      <c r="A24" s="1" t="s">
        <v>49</v>
      </c>
      <c r="B24" s="1">
        <f aca="true" t="shared" si="0" ref="B24:D25">B14</f>
        <v>90</v>
      </c>
      <c r="C24" s="1">
        <f t="shared" si="0"/>
        <v>64</v>
      </c>
      <c r="D24" s="1">
        <f t="shared" si="0"/>
        <v>44</v>
      </c>
      <c r="G24" t="s">
        <v>43</v>
      </c>
      <c r="H24" t="s">
        <v>53</v>
      </c>
      <c r="I24" t="s">
        <v>54</v>
      </c>
      <c r="J24">
        <v>76</v>
      </c>
      <c r="K24">
        <v>8</v>
      </c>
    </row>
    <row r="25" spans="1:9" ht="12.75">
      <c r="A25" s="1" t="s">
        <v>47</v>
      </c>
      <c r="B25" s="1">
        <f t="shared" si="0"/>
        <v>20</v>
      </c>
      <c r="C25" s="1">
        <f t="shared" si="0"/>
        <v>20</v>
      </c>
      <c r="D25" s="1">
        <f t="shared" si="0"/>
        <v>10</v>
      </c>
      <c r="G25" t="s">
        <v>44</v>
      </c>
      <c r="H25" t="s">
        <v>53</v>
      </c>
      <c r="I25" t="s">
        <v>54</v>
      </c>
    </row>
    <row r="26" spans="1:12" ht="12.75">
      <c r="A26" s="1" t="s">
        <v>1</v>
      </c>
      <c r="B26" s="1">
        <f>SUM(B20:B25)</f>
        <v>527</v>
      </c>
      <c r="C26" s="1">
        <f>SUM(C20:C25)</f>
        <v>465</v>
      </c>
      <c r="D26" s="1">
        <f>SUM(D20:D25)</f>
        <v>403</v>
      </c>
      <c r="G26" t="s">
        <v>45</v>
      </c>
      <c r="H26" t="s">
        <v>53</v>
      </c>
      <c r="I26" t="s">
        <v>54</v>
      </c>
      <c r="K26">
        <v>48</v>
      </c>
      <c r="L26">
        <v>48</v>
      </c>
    </row>
    <row r="27" spans="7:12" ht="12.75">
      <c r="G27" t="s">
        <v>46</v>
      </c>
      <c r="H27" t="s">
        <v>55</v>
      </c>
      <c r="I27" t="s">
        <v>54</v>
      </c>
      <c r="J27">
        <v>18</v>
      </c>
      <c r="K27">
        <v>13</v>
      </c>
      <c r="L27">
        <v>8</v>
      </c>
    </row>
    <row r="28" spans="7:12" ht="12.75">
      <c r="G28" t="s">
        <v>1</v>
      </c>
      <c r="J28">
        <f>SUM(J3:J27)</f>
        <v>527</v>
      </c>
      <c r="K28">
        <f>SUM(K3:K27)</f>
        <v>465</v>
      </c>
      <c r="L28">
        <f>SUM(L3:L27)</f>
        <v>403</v>
      </c>
    </row>
    <row r="30" spans="7:9" ht="12.75">
      <c r="G30" s="6" t="s">
        <v>3</v>
      </c>
      <c r="H30" t="s">
        <v>68</v>
      </c>
      <c r="I30" t="s">
        <v>67</v>
      </c>
    </row>
    <row r="31" spans="7:12" ht="12.75">
      <c r="G31" t="s">
        <v>17</v>
      </c>
      <c r="H31" t="s">
        <v>63</v>
      </c>
      <c r="I31" t="s">
        <v>0</v>
      </c>
      <c r="J31" s="8"/>
      <c r="K31" s="8">
        <v>4000</v>
      </c>
      <c r="L31" s="8"/>
    </row>
    <row r="32" spans="7:12" ht="12.75">
      <c r="G32" t="s">
        <v>57</v>
      </c>
      <c r="H32" t="s">
        <v>64</v>
      </c>
      <c r="I32" t="s">
        <v>0</v>
      </c>
      <c r="J32" s="8"/>
      <c r="K32" s="8">
        <v>1000</v>
      </c>
      <c r="L32" s="8"/>
    </row>
    <row r="33" spans="7:12" ht="12.75">
      <c r="G33" t="s">
        <v>58</v>
      </c>
      <c r="H33" t="s">
        <v>64</v>
      </c>
      <c r="I33" t="s">
        <v>0</v>
      </c>
      <c r="J33" s="8"/>
      <c r="K33" s="8">
        <v>3000</v>
      </c>
      <c r="L33" s="8"/>
    </row>
    <row r="34" spans="7:12" ht="12.75">
      <c r="G34" t="s">
        <v>59</v>
      </c>
      <c r="H34" t="s">
        <v>64</v>
      </c>
      <c r="I34" t="s">
        <v>0</v>
      </c>
      <c r="J34" s="8"/>
      <c r="K34" s="8">
        <v>2500</v>
      </c>
      <c r="L34" s="8"/>
    </row>
    <row r="35" spans="7:12" ht="12.75">
      <c r="G35" t="s">
        <v>60</v>
      </c>
      <c r="H35" t="s">
        <v>65</v>
      </c>
      <c r="I35" t="s">
        <v>66</v>
      </c>
      <c r="J35" s="8"/>
      <c r="K35" s="8">
        <v>1500</v>
      </c>
      <c r="L35" s="8"/>
    </row>
    <row r="36" spans="7:12" ht="12.75">
      <c r="G36" t="s">
        <v>61</v>
      </c>
      <c r="H36" t="s">
        <v>65</v>
      </c>
      <c r="I36" t="s">
        <v>66</v>
      </c>
      <c r="J36" s="8"/>
      <c r="K36" s="8">
        <v>3000</v>
      </c>
      <c r="L36" s="8"/>
    </row>
    <row r="37" spans="7:12" ht="12.75">
      <c r="G37" t="s">
        <v>62</v>
      </c>
      <c r="H37" t="s">
        <v>65</v>
      </c>
      <c r="I37" t="s">
        <v>0</v>
      </c>
      <c r="J37" s="8"/>
      <c r="K37" s="8">
        <v>500</v>
      </c>
      <c r="L37" s="8"/>
    </row>
    <row r="38" spans="7:12" ht="12.75">
      <c r="G38" t="s">
        <v>72</v>
      </c>
      <c r="H38" t="s">
        <v>64</v>
      </c>
      <c r="I38" t="s">
        <v>0</v>
      </c>
      <c r="J38" s="8"/>
      <c r="K38" s="8">
        <v>1000</v>
      </c>
      <c r="L38" s="8"/>
    </row>
    <row r="39" spans="7:12" ht="12.75">
      <c r="G39" t="s">
        <v>74</v>
      </c>
      <c r="H39" t="s">
        <v>65</v>
      </c>
      <c r="I39" t="s">
        <v>0</v>
      </c>
      <c r="J39" s="8"/>
      <c r="K39" s="9">
        <v>5000</v>
      </c>
      <c r="L39" s="8"/>
    </row>
    <row r="40" spans="7:12" ht="12.75">
      <c r="G40" t="s">
        <v>73</v>
      </c>
      <c r="H40" t="s">
        <v>64</v>
      </c>
      <c r="I40" t="s">
        <v>0</v>
      </c>
      <c r="J40" s="8"/>
      <c r="K40" s="8"/>
      <c r="L40" s="8">
        <v>1000</v>
      </c>
    </row>
    <row r="41" spans="7:12" ht="12.75">
      <c r="G41" t="s">
        <v>1</v>
      </c>
      <c r="J41" s="8">
        <f>SUM(J31:J40)</f>
        <v>0</v>
      </c>
      <c r="K41" s="8">
        <f>SUM(K31:K40)</f>
        <v>21500</v>
      </c>
      <c r="L41" s="8">
        <f>SUM(L31:L40)</f>
        <v>1000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M. Keck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jchin</dc:creator>
  <cp:keywords/>
  <dc:description/>
  <cp:lastModifiedBy>jchin</cp:lastModifiedBy>
  <dcterms:created xsi:type="dcterms:W3CDTF">2010-02-25T02:02:51Z</dcterms:created>
  <dcterms:modified xsi:type="dcterms:W3CDTF">2010-04-13T03:18:07Z</dcterms:modified>
  <cp:category/>
  <cp:version/>
  <cp:contentType/>
  <cp:contentStatus/>
</cp:coreProperties>
</file>