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20" windowWidth="19170" windowHeight="3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<sst xmlns="http://schemas.openxmlformats.org/spreadsheetml/2006/main" count="16" uniqueCount="16">
  <si>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NE</t>
  </si>
  <si>
    <t>NORTH</t>
  </si>
  <si>
    <t>SOUTH</t>
  </si>
  <si>
    <t>WEST</t>
  </si>
  <si>
    <t>EAST</t>
  </si>
  <si>
    <t>AVERAGE</t>
  </si>
  <si>
    <t>DIST</t>
  </si>
  <si>
    <t>WEIGHTED AVE</t>
  </si>
  <si>
    <t>LAMDA</t>
  </si>
  <si>
    <t>STANDARD WORKSHEET FOR CALCULATING THE INTEGRATED REFLECTANCE OF THE 200" MIRROR WHEN MINOLTA</t>
  </si>
  <si>
    <t>REFLECTANCE DATA ARE TAKEN ON THE 8 CARDINAL RADII. THE REFLECTANCE DATA ENTERED SHOULD BE CORRECTED</t>
  </si>
  <si>
    <t>SE</t>
  </si>
  <si>
    <t>SW</t>
  </si>
  <si>
    <t>NW</t>
  </si>
  <si>
    <t>NIST STD</t>
  </si>
  <si>
    <t>AGAINST AN NIST STANDARD. DISTANCES ARE FROM THE OUTER EDGE OF THE MIRROR.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</si>
</sst>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7.140625" style="0" customWidth="1"/>
    <col min="2" max="2" width="5.421875" style="0" customWidth="1"/>
  </cols>
  <sheetData>
    <row r="1" spans="1:13" ht="12.7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3" ht="12.75">
      <c r="A5" t="s">
        <v>8</v>
      </c>
      <c r="B5" t="s">
        <v>6</v>
      </c>
      <c r="C5" s="3" t="s">
        <v>1</v>
      </c>
      <c r="D5" s="3" t="s">
        <v>0</v>
      </c>
      <c r="E5" s="3" t="s">
        <v>4</v>
      </c>
      <c r="F5" s="3" t="s">
        <v>11</v>
      </c>
      <c r="G5" s="3" t="s">
        <v>2</v>
      </c>
      <c r="H5" s="3" t="s">
        <v>12</v>
      </c>
      <c r="I5" s="3" t="s">
        <v>3</v>
      </c>
      <c r="J5" s="3" t="s">
        <v>13</v>
      </c>
      <c r="K5" t="s">
        <v>5</v>
      </c>
      <c r="L5" s="3" t="s">
        <v>14</v>
      </c>
      <c r="M5" t="s">
        <v>7</v>
      </c>
    </row>
    <row r="6" spans="1:12" ht="12.75">
      <c r="A6">
        <v>400</v>
      </c>
      <c r="B6">
        <v>3</v>
      </c>
      <c r="C6">
        <v>85</v>
      </c>
      <c r="D6" s="1">
        <v>85</v>
      </c>
      <c r="E6">
        <v>85</v>
      </c>
      <c r="F6" s="1">
        <v>85</v>
      </c>
      <c r="G6" s="1">
        <v>85</v>
      </c>
      <c r="H6" s="1">
        <v>85</v>
      </c>
      <c r="I6" s="1">
        <v>85</v>
      </c>
      <c r="J6" s="1">
        <v>85</v>
      </c>
      <c r="K6">
        <f>(C6+D6+E6+F6+G6+H6+I6+J6)/8</f>
        <v>85</v>
      </c>
      <c r="L6">
        <v>91.9</v>
      </c>
    </row>
    <row r="7" spans="2:12" ht="12.75">
      <c r="B7">
        <v>6</v>
      </c>
      <c r="C7">
        <v>85</v>
      </c>
      <c r="D7" s="1">
        <v>85</v>
      </c>
      <c r="E7">
        <v>85</v>
      </c>
      <c r="F7" s="1">
        <v>85</v>
      </c>
      <c r="G7" s="1">
        <v>85</v>
      </c>
      <c r="H7" s="1">
        <v>85</v>
      </c>
      <c r="I7" s="1">
        <v>85</v>
      </c>
      <c r="J7" s="1">
        <v>85</v>
      </c>
      <c r="K7">
        <f aca="true" t="shared" si="0" ref="K7:K47">(C7+D7+E7+F7+G7+H7+I7+J7)/8</f>
        <v>85</v>
      </c>
      <c r="L7">
        <v>91.9</v>
      </c>
    </row>
    <row r="8" spans="2:12" ht="12.75">
      <c r="B8">
        <v>12</v>
      </c>
      <c r="C8">
        <v>85</v>
      </c>
      <c r="D8" s="1">
        <v>85</v>
      </c>
      <c r="E8">
        <v>85</v>
      </c>
      <c r="F8" s="1">
        <v>85</v>
      </c>
      <c r="G8" s="1">
        <v>85</v>
      </c>
      <c r="H8" s="1">
        <v>85</v>
      </c>
      <c r="I8" s="1">
        <v>85</v>
      </c>
      <c r="J8" s="1">
        <v>85</v>
      </c>
      <c r="K8">
        <f t="shared" si="0"/>
        <v>85</v>
      </c>
      <c r="L8">
        <v>91.9</v>
      </c>
    </row>
    <row r="9" spans="2:12" ht="12.75">
      <c r="B9">
        <v>18</v>
      </c>
      <c r="C9">
        <v>85</v>
      </c>
      <c r="D9" s="1">
        <v>85</v>
      </c>
      <c r="E9">
        <v>85</v>
      </c>
      <c r="F9" s="1">
        <v>85</v>
      </c>
      <c r="G9" s="1">
        <v>85</v>
      </c>
      <c r="H9" s="1">
        <v>85</v>
      </c>
      <c r="I9" s="1">
        <v>85</v>
      </c>
      <c r="J9" s="1">
        <v>85</v>
      </c>
      <c r="K9">
        <f t="shared" si="0"/>
        <v>85</v>
      </c>
      <c r="L9">
        <v>91.9</v>
      </c>
    </row>
    <row r="10" spans="2:12" ht="12.75">
      <c r="B10">
        <v>30</v>
      </c>
      <c r="C10">
        <v>85</v>
      </c>
      <c r="D10" s="1">
        <v>85</v>
      </c>
      <c r="E10">
        <v>85</v>
      </c>
      <c r="F10" s="1">
        <v>85</v>
      </c>
      <c r="G10" s="1">
        <v>85</v>
      </c>
      <c r="H10" s="1">
        <v>85</v>
      </c>
      <c r="I10" s="1">
        <v>85</v>
      </c>
      <c r="J10" s="1">
        <v>85</v>
      </c>
      <c r="K10">
        <f t="shared" si="0"/>
        <v>85</v>
      </c>
      <c r="L10">
        <v>91.9</v>
      </c>
    </row>
    <row r="11" spans="2:13" ht="12.75">
      <c r="B11">
        <v>48</v>
      </c>
      <c r="C11">
        <v>85</v>
      </c>
      <c r="D11" s="1">
        <v>85</v>
      </c>
      <c r="E11">
        <v>85</v>
      </c>
      <c r="F11" s="1">
        <v>85</v>
      </c>
      <c r="G11" s="1">
        <v>85</v>
      </c>
      <c r="H11" s="1">
        <v>85</v>
      </c>
      <c r="I11" s="1">
        <v>85</v>
      </c>
      <c r="J11" s="1">
        <v>85</v>
      </c>
      <c r="K11">
        <f t="shared" si="0"/>
        <v>85</v>
      </c>
      <c r="L11" s="1">
        <v>91.9</v>
      </c>
      <c r="M11">
        <f>0.09*K6+0.1074*K7+0.1213*K8+0.1131*K9+0.3035*K10+K11*0.2647</f>
        <v>85</v>
      </c>
    </row>
    <row r="12" spans="1:12" ht="12.75">
      <c r="A12">
        <v>450</v>
      </c>
      <c r="B12">
        <v>3</v>
      </c>
      <c r="C12">
        <v>86</v>
      </c>
      <c r="D12" s="1">
        <v>86</v>
      </c>
      <c r="E12">
        <v>86</v>
      </c>
      <c r="F12" s="1">
        <v>86</v>
      </c>
      <c r="G12" s="1">
        <v>86</v>
      </c>
      <c r="H12" s="1">
        <v>86</v>
      </c>
      <c r="I12" s="1">
        <v>86</v>
      </c>
      <c r="J12" s="1">
        <v>86</v>
      </c>
      <c r="K12">
        <f t="shared" si="0"/>
        <v>86</v>
      </c>
      <c r="L12">
        <v>91.28</v>
      </c>
    </row>
    <row r="13" spans="2:12" ht="12.75">
      <c r="B13">
        <v>6</v>
      </c>
      <c r="C13">
        <v>86</v>
      </c>
      <c r="D13" s="1">
        <v>86</v>
      </c>
      <c r="E13">
        <v>86</v>
      </c>
      <c r="F13" s="1">
        <v>86</v>
      </c>
      <c r="G13" s="1">
        <v>86</v>
      </c>
      <c r="H13" s="1">
        <v>86</v>
      </c>
      <c r="I13" s="1">
        <v>86</v>
      </c>
      <c r="J13" s="1">
        <v>86</v>
      </c>
      <c r="K13">
        <f t="shared" si="0"/>
        <v>86</v>
      </c>
      <c r="L13">
        <v>91.28</v>
      </c>
    </row>
    <row r="14" spans="2:12" ht="12.75">
      <c r="B14">
        <v>12</v>
      </c>
      <c r="C14">
        <v>86</v>
      </c>
      <c r="D14" s="1">
        <v>86</v>
      </c>
      <c r="E14">
        <v>86</v>
      </c>
      <c r="F14" s="1">
        <v>86</v>
      </c>
      <c r="G14" s="1">
        <v>86</v>
      </c>
      <c r="H14" s="1">
        <v>86</v>
      </c>
      <c r="I14" s="1">
        <v>86</v>
      </c>
      <c r="J14" s="1">
        <v>86</v>
      </c>
      <c r="K14">
        <f>(C14+D14+E14+F14+G14+H14+I14+J14)/8</f>
        <v>86</v>
      </c>
      <c r="L14">
        <v>91.28</v>
      </c>
    </row>
    <row r="15" spans="2:12" ht="12.75">
      <c r="B15">
        <v>18</v>
      </c>
      <c r="C15">
        <v>86</v>
      </c>
      <c r="D15" s="1">
        <v>86</v>
      </c>
      <c r="E15">
        <v>86</v>
      </c>
      <c r="F15" s="1">
        <v>86</v>
      </c>
      <c r="G15" s="1">
        <v>86</v>
      </c>
      <c r="H15" s="1">
        <v>86</v>
      </c>
      <c r="I15" s="1">
        <v>86</v>
      </c>
      <c r="J15" s="1">
        <v>86</v>
      </c>
      <c r="K15">
        <f t="shared" si="0"/>
        <v>86</v>
      </c>
      <c r="L15">
        <v>91.28</v>
      </c>
    </row>
    <row r="16" spans="2:12" ht="12.75">
      <c r="B16">
        <v>30</v>
      </c>
      <c r="C16">
        <v>86</v>
      </c>
      <c r="D16" s="1">
        <v>86</v>
      </c>
      <c r="E16">
        <v>86</v>
      </c>
      <c r="F16" s="1">
        <v>86</v>
      </c>
      <c r="G16" s="1">
        <v>86</v>
      </c>
      <c r="H16" s="1">
        <v>86</v>
      </c>
      <c r="I16" s="1">
        <v>86</v>
      </c>
      <c r="J16" s="1">
        <v>86</v>
      </c>
      <c r="K16">
        <f t="shared" si="0"/>
        <v>86</v>
      </c>
      <c r="L16">
        <v>91.28</v>
      </c>
    </row>
    <row r="17" spans="2:13" ht="12.75">
      <c r="B17">
        <v>48</v>
      </c>
      <c r="C17">
        <v>86</v>
      </c>
      <c r="D17" s="1">
        <v>86</v>
      </c>
      <c r="E17">
        <v>86</v>
      </c>
      <c r="F17" s="1">
        <v>86</v>
      </c>
      <c r="G17" s="1">
        <v>86</v>
      </c>
      <c r="H17" s="1">
        <v>86</v>
      </c>
      <c r="I17" s="1">
        <v>86</v>
      </c>
      <c r="J17" s="1">
        <v>86</v>
      </c>
      <c r="K17">
        <f t="shared" si="0"/>
        <v>86</v>
      </c>
      <c r="L17" s="1">
        <v>91.28</v>
      </c>
      <c r="M17">
        <f>0.09*K12+0.1074*K13+0.1213*K14+0.1131*K15+0.3035*K16+0.2647*K17</f>
        <v>86</v>
      </c>
    </row>
    <row r="18" spans="1:12" ht="12.75">
      <c r="A18">
        <v>500</v>
      </c>
      <c r="B18">
        <v>3</v>
      </c>
      <c r="C18">
        <v>87</v>
      </c>
      <c r="D18" s="1">
        <v>87</v>
      </c>
      <c r="E18">
        <v>87</v>
      </c>
      <c r="F18" s="1">
        <v>87</v>
      </c>
      <c r="G18" s="1">
        <v>87</v>
      </c>
      <c r="H18" s="1">
        <v>87</v>
      </c>
      <c r="I18" s="1">
        <v>87</v>
      </c>
      <c r="J18" s="1">
        <v>87</v>
      </c>
      <c r="K18">
        <f t="shared" si="0"/>
        <v>87</v>
      </c>
      <c r="L18">
        <v>91.11</v>
      </c>
    </row>
    <row r="19" spans="2:12" ht="12.75">
      <c r="B19">
        <v>6</v>
      </c>
      <c r="C19">
        <v>87</v>
      </c>
      <c r="D19" s="1">
        <v>87</v>
      </c>
      <c r="E19">
        <v>87</v>
      </c>
      <c r="F19" s="1">
        <v>87</v>
      </c>
      <c r="G19" s="1">
        <v>87</v>
      </c>
      <c r="H19" s="1">
        <v>87</v>
      </c>
      <c r="I19" s="1">
        <v>87</v>
      </c>
      <c r="J19" s="1">
        <v>87</v>
      </c>
      <c r="K19">
        <f t="shared" si="0"/>
        <v>87</v>
      </c>
      <c r="L19">
        <v>91.11</v>
      </c>
    </row>
    <row r="20" spans="2:12" ht="12.75">
      <c r="B20">
        <v>12</v>
      </c>
      <c r="C20">
        <v>87</v>
      </c>
      <c r="D20" s="1">
        <v>87</v>
      </c>
      <c r="E20">
        <v>87</v>
      </c>
      <c r="F20" s="1">
        <v>87</v>
      </c>
      <c r="G20" s="1">
        <v>87</v>
      </c>
      <c r="H20" s="1">
        <v>87</v>
      </c>
      <c r="I20" s="1">
        <v>87</v>
      </c>
      <c r="J20" s="1">
        <v>87</v>
      </c>
      <c r="K20">
        <f t="shared" si="0"/>
        <v>87</v>
      </c>
      <c r="L20">
        <v>91.11</v>
      </c>
    </row>
    <row r="21" spans="2:12" ht="12.75">
      <c r="B21">
        <v>18</v>
      </c>
      <c r="C21">
        <v>87</v>
      </c>
      <c r="D21" s="1">
        <v>87</v>
      </c>
      <c r="E21">
        <v>87</v>
      </c>
      <c r="F21" s="1">
        <v>87</v>
      </c>
      <c r="G21" s="1">
        <v>87</v>
      </c>
      <c r="H21" s="1">
        <v>87</v>
      </c>
      <c r="I21" s="1">
        <v>87</v>
      </c>
      <c r="J21" s="1">
        <v>87</v>
      </c>
      <c r="K21">
        <f t="shared" si="0"/>
        <v>87</v>
      </c>
      <c r="L21">
        <v>91.11</v>
      </c>
    </row>
    <row r="22" spans="2:12" ht="12.75">
      <c r="B22">
        <v>30</v>
      </c>
      <c r="C22">
        <v>87</v>
      </c>
      <c r="D22" s="1">
        <v>87</v>
      </c>
      <c r="E22">
        <v>87</v>
      </c>
      <c r="F22" s="1">
        <v>87</v>
      </c>
      <c r="G22" s="1">
        <v>87</v>
      </c>
      <c r="H22" s="1">
        <v>87</v>
      </c>
      <c r="I22" s="1">
        <v>87</v>
      </c>
      <c r="J22" s="1">
        <v>87</v>
      </c>
      <c r="K22">
        <f t="shared" si="0"/>
        <v>87</v>
      </c>
      <c r="L22">
        <v>91.11</v>
      </c>
    </row>
    <row r="23" spans="2:13" ht="12.75">
      <c r="B23">
        <v>48</v>
      </c>
      <c r="C23">
        <v>87</v>
      </c>
      <c r="D23" s="1">
        <v>87</v>
      </c>
      <c r="E23">
        <v>87</v>
      </c>
      <c r="F23" s="1">
        <v>87</v>
      </c>
      <c r="G23" s="1">
        <v>87</v>
      </c>
      <c r="H23" s="1">
        <v>87</v>
      </c>
      <c r="I23" s="1">
        <v>87</v>
      </c>
      <c r="J23" s="1">
        <v>87</v>
      </c>
      <c r="K23">
        <f t="shared" si="0"/>
        <v>87</v>
      </c>
      <c r="L23" s="1">
        <v>91.11</v>
      </c>
      <c r="M23">
        <f>0.09*K18+0.1074*K19+0.1213*K20+0.1131*K21+0.3035*K22+0.2647*K23</f>
        <v>87</v>
      </c>
    </row>
    <row r="24" spans="1:12" ht="12.75">
      <c r="A24">
        <v>550</v>
      </c>
      <c r="B24">
        <v>3</v>
      </c>
      <c r="C24">
        <v>88</v>
      </c>
      <c r="D24" s="1">
        <v>88</v>
      </c>
      <c r="E24">
        <v>88</v>
      </c>
      <c r="F24" s="1">
        <v>88</v>
      </c>
      <c r="G24" s="1">
        <v>88</v>
      </c>
      <c r="H24" s="1">
        <v>88</v>
      </c>
      <c r="I24" s="1">
        <v>88</v>
      </c>
      <c r="J24" s="1">
        <v>88</v>
      </c>
      <c r="K24">
        <v>88</v>
      </c>
      <c r="L24">
        <v>90.84</v>
      </c>
    </row>
    <row r="25" spans="2:12" ht="12.75">
      <c r="B25">
        <v>6</v>
      </c>
      <c r="C25">
        <v>88</v>
      </c>
      <c r="D25" s="1">
        <v>88</v>
      </c>
      <c r="E25">
        <v>88</v>
      </c>
      <c r="F25" s="1">
        <v>88</v>
      </c>
      <c r="G25" s="1">
        <v>88</v>
      </c>
      <c r="H25" s="1">
        <v>88</v>
      </c>
      <c r="I25" s="1">
        <v>88</v>
      </c>
      <c r="J25" s="1">
        <v>88</v>
      </c>
      <c r="K25">
        <f t="shared" si="0"/>
        <v>88</v>
      </c>
      <c r="L25">
        <v>90.84</v>
      </c>
    </row>
    <row r="26" spans="2:12" ht="12.75">
      <c r="B26">
        <v>12</v>
      </c>
      <c r="C26">
        <v>88</v>
      </c>
      <c r="D26" s="1">
        <v>88</v>
      </c>
      <c r="E26">
        <v>88</v>
      </c>
      <c r="F26" s="1">
        <v>88</v>
      </c>
      <c r="G26" s="1">
        <v>88</v>
      </c>
      <c r="H26" s="1">
        <v>88</v>
      </c>
      <c r="I26" s="1">
        <v>88</v>
      </c>
      <c r="J26" s="1">
        <v>88</v>
      </c>
      <c r="K26">
        <f t="shared" si="0"/>
        <v>88</v>
      </c>
      <c r="L26">
        <v>90.84</v>
      </c>
    </row>
    <row r="27" spans="2:12" ht="12.75">
      <c r="B27">
        <v>18</v>
      </c>
      <c r="C27">
        <v>88</v>
      </c>
      <c r="D27" s="1">
        <v>88</v>
      </c>
      <c r="E27">
        <v>88</v>
      </c>
      <c r="F27" s="1">
        <v>88</v>
      </c>
      <c r="G27" s="1">
        <v>88</v>
      </c>
      <c r="H27" s="1">
        <v>88</v>
      </c>
      <c r="I27" s="1">
        <v>88</v>
      </c>
      <c r="J27" s="1">
        <v>88</v>
      </c>
      <c r="K27">
        <f t="shared" si="0"/>
        <v>88</v>
      </c>
      <c r="L27">
        <v>90.84</v>
      </c>
    </row>
    <row r="28" spans="2:12" ht="12.75">
      <c r="B28">
        <v>30</v>
      </c>
      <c r="C28">
        <v>88</v>
      </c>
      <c r="D28" s="1">
        <v>88</v>
      </c>
      <c r="E28">
        <v>88</v>
      </c>
      <c r="F28" s="1">
        <v>88</v>
      </c>
      <c r="G28" s="1">
        <v>88</v>
      </c>
      <c r="H28" s="1">
        <v>88</v>
      </c>
      <c r="I28" s="1">
        <v>88</v>
      </c>
      <c r="J28" s="1">
        <v>88</v>
      </c>
      <c r="K28">
        <f t="shared" si="0"/>
        <v>88</v>
      </c>
      <c r="L28">
        <v>90.84</v>
      </c>
    </row>
    <row r="29" spans="2:13" ht="12.75">
      <c r="B29">
        <v>48</v>
      </c>
      <c r="C29">
        <v>88</v>
      </c>
      <c r="D29" s="1">
        <v>88</v>
      </c>
      <c r="E29">
        <v>88</v>
      </c>
      <c r="F29" s="1">
        <v>88</v>
      </c>
      <c r="G29" s="1">
        <v>88</v>
      </c>
      <c r="H29" s="1">
        <v>88</v>
      </c>
      <c r="I29" s="1">
        <v>88</v>
      </c>
      <c r="J29" s="1">
        <v>88</v>
      </c>
      <c r="K29">
        <f t="shared" si="0"/>
        <v>88</v>
      </c>
      <c r="L29" s="1">
        <v>90.84</v>
      </c>
      <c r="M29">
        <f>0.09*K24+0.1074*K25+0.1213*K26+0.1131*K27+0.3035*K28+0.2647*K29</f>
        <v>88</v>
      </c>
    </row>
    <row r="30" spans="1:12" ht="12.75">
      <c r="A30">
        <v>600</v>
      </c>
      <c r="B30">
        <v>3</v>
      </c>
      <c r="C30">
        <v>89</v>
      </c>
      <c r="D30" s="1">
        <v>89</v>
      </c>
      <c r="E30">
        <v>89</v>
      </c>
      <c r="F30" s="1">
        <v>89</v>
      </c>
      <c r="G30" s="1">
        <v>89</v>
      </c>
      <c r="H30" s="1">
        <v>89</v>
      </c>
      <c r="I30" s="1">
        <v>89</v>
      </c>
      <c r="J30" s="1">
        <v>89</v>
      </c>
      <c r="K30">
        <f t="shared" si="0"/>
        <v>89</v>
      </c>
      <c r="L30">
        <v>90.44</v>
      </c>
    </row>
    <row r="31" spans="2:12" ht="12.75">
      <c r="B31">
        <v>6</v>
      </c>
      <c r="C31">
        <v>89</v>
      </c>
      <c r="D31" s="1">
        <v>89</v>
      </c>
      <c r="E31">
        <v>89</v>
      </c>
      <c r="F31" s="1">
        <v>89</v>
      </c>
      <c r="G31" s="1">
        <v>89</v>
      </c>
      <c r="H31" s="1">
        <v>89</v>
      </c>
      <c r="I31" s="1">
        <v>89</v>
      </c>
      <c r="J31" s="1">
        <v>89</v>
      </c>
      <c r="K31">
        <f t="shared" si="0"/>
        <v>89</v>
      </c>
      <c r="L31">
        <v>90.44</v>
      </c>
    </row>
    <row r="32" spans="2:12" ht="12.75">
      <c r="B32">
        <v>12</v>
      </c>
      <c r="C32">
        <v>89</v>
      </c>
      <c r="D32" s="1">
        <v>89</v>
      </c>
      <c r="E32">
        <v>89</v>
      </c>
      <c r="F32" s="1">
        <v>89</v>
      </c>
      <c r="G32" s="1">
        <v>89</v>
      </c>
      <c r="H32" s="1">
        <v>89</v>
      </c>
      <c r="I32" s="1">
        <v>89</v>
      </c>
      <c r="J32" s="1">
        <v>89</v>
      </c>
      <c r="K32">
        <f t="shared" si="0"/>
        <v>89</v>
      </c>
      <c r="L32">
        <v>90.44</v>
      </c>
    </row>
    <row r="33" spans="2:12" ht="12.75">
      <c r="B33">
        <v>18</v>
      </c>
      <c r="C33">
        <v>89</v>
      </c>
      <c r="D33" s="1">
        <v>89</v>
      </c>
      <c r="E33">
        <v>89</v>
      </c>
      <c r="F33" s="1">
        <v>89</v>
      </c>
      <c r="G33" s="1">
        <v>89</v>
      </c>
      <c r="H33" s="1">
        <v>89</v>
      </c>
      <c r="I33" s="1">
        <v>89</v>
      </c>
      <c r="J33" s="1">
        <v>89</v>
      </c>
      <c r="K33">
        <f t="shared" si="0"/>
        <v>89</v>
      </c>
      <c r="L33">
        <v>90.44</v>
      </c>
    </row>
    <row r="34" spans="2:12" ht="12.75">
      <c r="B34">
        <v>30</v>
      </c>
      <c r="C34">
        <v>89</v>
      </c>
      <c r="D34" s="1">
        <v>89</v>
      </c>
      <c r="E34">
        <v>89</v>
      </c>
      <c r="F34" s="1">
        <v>89</v>
      </c>
      <c r="G34" s="1">
        <v>89</v>
      </c>
      <c r="H34" s="1">
        <v>89</v>
      </c>
      <c r="I34" s="1">
        <v>89</v>
      </c>
      <c r="J34" s="1">
        <v>89</v>
      </c>
      <c r="K34">
        <f t="shared" si="0"/>
        <v>89</v>
      </c>
      <c r="L34">
        <v>90.44</v>
      </c>
    </row>
    <row r="35" spans="2:13" ht="12.75">
      <c r="B35">
        <v>48</v>
      </c>
      <c r="C35">
        <v>89</v>
      </c>
      <c r="D35" s="1">
        <v>89</v>
      </c>
      <c r="E35">
        <v>89</v>
      </c>
      <c r="F35" s="1">
        <v>89</v>
      </c>
      <c r="G35" s="1">
        <v>89</v>
      </c>
      <c r="H35" s="1">
        <v>89</v>
      </c>
      <c r="I35" s="1">
        <v>89</v>
      </c>
      <c r="J35" s="1">
        <v>89</v>
      </c>
      <c r="K35">
        <f t="shared" si="0"/>
        <v>89</v>
      </c>
      <c r="L35" s="1">
        <v>90.44</v>
      </c>
      <c r="M35">
        <f>0.09*K30+0.1074*K31+0.1213*K32+0.1131*K33+0.3035*K34+0.2647*K35</f>
        <v>89</v>
      </c>
    </row>
    <row r="36" spans="1:12" ht="12.75">
      <c r="A36">
        <v>650</v>
      </c>
      <c r="B36">
        <v>3</v>
      </c>
      <c r="C36">
        <v>90</v>
      </c>
      <c r="D36" s="1">
        <v>90</v>
      </c>
      <c r="E36">
        <v>90</v>
      </c>
      <c r="F36" s="1">
        <v>90</v>
      </c>
      <c r="G36" s="1">
        <v>90</v>
      </c>
      <c r="H36" s="1">
        <v>90</v>
      </c>
      <c r="I36" s="1">
        <v>90</v>
      </c>
      <c r="J36" s="1">
        <v>90</v>
      </c>
      <c r="K36">
        <f t="shared" si="0"/>
        <v>90</v>
      </c>
      <c r="L36">
        <v>89.85</v>
      </c>
    </row>
    <row r="37" spans="2:12" ht="12.75">
      <c r="B37">
        <v>6</v>
      </c>
      <c r="C37">
        <v>90</v>
      </c>
      <c r="D37" s="1">
        <v>90</v>
      </c>
      <c r="E37">
        <v>90</v>
      </c>
      <c r="F37" s="1">
        <v>90</v>
      </c>
      <c r="G37" s="1">
        <v>90</v>
      </c>
      <c r="H37" s="1">
        <v>90</v>
      </c>
      <c r="I37" s="1">
        <v>90</v>
      </c>
      <c r="J37" s="1">
        <v>90</v>
      </c>
      <c r="K37">
        <f t="shared" si="0"/>
        <v>90</v>
      </c>
      <c r="L37">
        <v>89.85</v>
      </c>
    </row>
    <row r="38" spans="2:12" ht="12.75">
      <c r="B38">
        <v>12</v>
      </c>
      <c r="C38">
        <v>90</v>
      </c>
      <c r="D38" s="1">
        <v>90</v>
      </c>
      <c r="E38">
        <v>90</v>
      </c>
      <c r="F38" s="1">
        <v>90</v>
      </c>
      <c r="G38" s="1">
        <v>90</v>
      </c>
      <c r="H38" s="1">
        <v>90</v>
      </c>
      <c r="I38" s="1">
        <v>90</v>
      </c>
      <c r="J38" s="1">
        <v>90</v>
      </c>
      <c r="K38">
        <f t="shared" si="0"/>
        <v>90</v>
      </c>
      <c r="L38">
        <v>89.85</v>
      </c>
    </row>
    <row r="39" spans="2:12" ht="12.75">
      <c r="B39">
        <v>18</v>
      </c>
      <c r="C39">
        <v>90</v>
      </c>
      <c r="D39" s="1">
        <v>90</v>
      </c>
      <c r="E39">
        <v>90</v>
      </c>
      <c r="F39" s="1">
        <v>90</v>
      </c>
      <c r="G39" s="1">
        <v>90</v>
      </c>
      <c r="H39" s="1">
        <v>90</v>
      </c>
      <c r="I39" s="1">
        <v>90</v>
      </c>
      <c r="J39" s="1">
        <v>90</v>
      </c>
      <c r="K39">
        <f t="shared" si="0"/>
        <v>90</v>
      </c>
      <c r="L39">
        <v>89.85</v>
      </c>
    </row>
    <row r="40" spans="2:12" ht="12.75">
      <c r="B40">
        <v>30</v>
      </c>
      <c r="C40">
        <v>90</v>
      </c>
      <c r="D40" s="1">
        <v>90</v>
      </c>
      <c r="E40">
        <v>90</v>
      </c>
      <c r="F40" s="1">
        <v>90</v>
      </c>
      <c r="G40" s="1">
        <v>90</v>
      </c>
      <c r="H40" s="1">
        <v>90</v>
      </c>
      <c r="I40" s="1">
        <v>90</v>
      </c>
      <c r="J40" s="1">
        <v>90</v>
      </c>
      <c r="K40">
        <f t="shared" si="0"/>
        <v>90</v>
      </c>
      <c r="L40">
        <v>89.85</v>
      </c>
    </row>
    <row r="41" spans="2:13" ht="12.75">
      <c r="B41">
        <v>48</v>
      </c>
      <c r="C41">
        <v>90</v>
      </c>
      <c r="D41" s="1">
        <v>90</v>
      </c>
      <c r="E41">
        <v>90</v>
      </c>
      <c r="F41" s="1">
        <v>90</v>
      </c>
      <c r="G41" s="1">
        <v>90</v>
      </c>
      <c r="H41" s="1">
        <v>90</v>
      </c>
      <c r="I41" s="1">
        <v>90</v>
      </c>
      <c r="J41" s="1">
        <v>90</v>
      </c>
      <c r="K41">
        <f t="shared" si="0"/>
        <v>90</v>
      </c>
      <c r="L41" s="1">
        <v>89.85</v>
      </c>
      <c r="M41">
        <f>0.09*K36+0.1074*K37+0.1213*K38+0.1131*K39+0.3035*K40+0.2647*K41</f>
        <v>90</v>
      </c>
    </row>
    <row r="42" spans="1:12" ht="12.75">
      <c r="A42">
        <v>700</v>
      </c>
      <c r="B42">
        <v>3</v>
      </c>
      <c r="C42">
        <v>91</v>
      </c>
      <c r="D42" s="1">
        <v>91</v>
      </c>
      <c r="E42">
        <v>91</v>
      </c>
      <c r="F42" s="1">
        <v>91</v>
      </c>
      <c r="G42" s="1">
        <v>91</v>
      </c>
      <c r="H42" s="1">
        <v>91</v>
      </c>
      <c r="I42" s="1">
        <v>91</v>
      </c>
      <c r="J42" s="1">
        <v>91</v>
      </c>
      <c r="K42">
        <f t="shared" si="0"/>
        <v>91</v>
      </c>
      <c r="L42">
        <v>88.97</v>
      </c>
    </row>
    <row r="43" spans="2:12" ht="12.75">
      <c r="B43">
        <v>6</v>
      </c>
      <c r="C43">
        <v>91</v>
      </c>
      <c r="D43" s="1">
        <v>91</v>
      </c>
      <c r="E43">
        <v>91</v>
      </c>
      <c r="F43" s="1">
        <v>91</v>
      </c>
      <c r="G43" s="1">
        <v>91</v>
      </c>
      <c r="H43" s="1">
        <v>91</v>
      </c>
      <c r="I43" s="1">
        <v>91</v>
      </c>
      <c r="J43" s="1">
        <v>91</v>
      </c>
      <c r="K43">
        <f t="shared" si="0"/>
        <v>91</v>
      </c>
      <c r="L43">
        <v>88.97</v>
      </c>
    </row>
    <row r="44" spans="2:12" ht="12.75">
      <c r="B44">
        <v>12</v>
      </c>
      <c r="C44">
        <v>91</v>
      </c>
      <c r="D44" s="1">
        <v>91</v>
      </c>
      <c r="E44">
        <v>91</v>
      </c>
      <c r="F44" s="1">
        <v>91</v>
      </c>
      <c r="G44" s="1">
        <v>91</v>
      </c>
      <c r="H44" s="1">
        <v>91</v>
      </c>
      <c r="I44" s="1">
        <v>91</v>
      </c>
      <c r="J44" s="1">
        <v>91</v>
      </c>
      <c r="K44">
        <f t="shared" si="0"/>
        <v>91</v>
      </c>
      <c r="L44">
        <v>88.97</v>
      </c>
    </row>
    <row r="45" spans="2:12" ht="12.75">
      <c r="B45">
        <v>18</v>
      </c>
      <c r="C45">
        <v>91</v>
      </c>
      <c r="D45" s="1">
        <v>91</v>
      </c>
      <c r="E45">
        <v>91</v>
      </c>
      <c r="F45" s="1">
        <v>91</v>
      </c>
      <c r="G45" s="1">
        <v>91</v>
      </c>
      <c r="H45" s="1">
        <v>91</v>
      </c>
      <c r="I45" s="1">
        <v>91</v>
      </c>
      <c r="J45" s="1">
        <v>91</v>
      </c>
      <c r="K45">
        <f t="shared" si="0"/>
        <v>91</v>
      </c>
      <c r="L45">
        <v>88.97</v>
      </c>
    </row>
    <row r="46" spans="2:12" ht="12.75">
      <c r="B46">
        <v>30</v>
      </c>
      <c r="C46">
        <v>91</v>
      </c>
      <c r="D46" s="1">
        <v>91</v>
      </c>
      <c r="E46">
        <v>91</v>
      </c>
      <c r="F46" s="1">
        <v>91</v>
      </c>
      <c r="G46" s="1">
        <v>91</v>
      </c>
      <c r="H46" s="1">
        <v>91</v>
      </c>
      <c r="I46" s="1">
        <v>91</v>
      </c>
      <c r="J46" s="1">
        <v>91</v>
      </c>
      <c r="K46">
        <f t="shared" si="0"/>
        <v>91</v>
      </c>
      <c r="L46">
        <v>88.97</v>
      </c>
    </row>
    <row r="47" spans="2:13" ht="12.75">
      <c r="B47">
        <v>48</v>
      </c>
      <c r="C47">
        <v>91</v>
      </c>
      <c r="D47" s="1">
        <v>91</v>
      </c>
      <c r="E47">
        <v>91</v>
      </c>
      <c r="F47" s="1">
        <v>91</v>
      </c>
      <c r="G47" s="1">
        <v>91</v>
      </c>
      <c r="H47" s="1">
        <v>91</v>
      </c>
      <c r="I47" s="1">
        <v>91</v>
      </c>
      <c r="J47" s="1">
        <v>91</v>
      </c>
      <c r="K47">
        <f t="shared" si="0"/>
        <v>91</v>
      </c>
      <c r="L47" s="1">
        <v>88.97</v>
      </c>
      <c r="M47">
        <f>0.09*K42+0.1074*K43+0.1213*K44+0.1131*K45+0.3035*K46+0.2647*K47</f>
        <v>91</v>
      </c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ht="12.75">
      <c r="A53" s="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Palomar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Petrie</dc:creator>
  <cp:keywords/>
  <dc:description/>
  <cp:lastModifiedBy>Jeff Zolkower</cp:lastModifiedBy>
  <cp:lastPrinted>2005-08-11T21:09:35Z</cp:lastPrinted>
  <dcterms:created xsi:type="dcterms:W3CDTF">2003-10-18T19:43:30Z</dcterms:created>
  <dcterms:modified xsi:type="dcterms:W3CDTF">2010-10-13T18:29:56Z</dcterms:modified>
  <cp:category/>
  <cp:version/>
  <cp:contentType/>
  <cp:contentStatus/>
</cp:coreProperties>
</file>