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5745" windowHeight="8115" tabRatio="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<sst xmlns="http://schemas.openxmlformats.org/spreadsheetml/2006/main" count="286" uniqueCount="139">
  <si>
    <t>Woofer DM./TT</t>
  </si>
  <si>
    <t>x</t>
  </si>
  <si>
    <t>Relay 1</t>
  </si>
  <si>
    <t>LGS WFS</t>
  </si>
  <si>
    <t>No each</t>
  </si>
  <si>
    <t>z</t>
  </si>
  <si>
    <t>10 mm</t>
  </si>
  <si>
    <r>
      <t xml:space="preserve">10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</si>
  <si>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t>10 mm, 1 mm</t>
  </si>
  <si>
    <r>
      <t xml:space="preserve">5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</si>
  <si>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t>130 mm</t>
  </si>
  <si>
    <t>0.5 mm</t>
  </si>
  <si>
    <t>Post relay 1</t>
  </si>
  <si>
    <t>Dichroic</t>
  </si>
  <si>
    <t>Designer</t>
  </si>
  <si>
    <t>VV/AM</t>
  </si>
  <si>
    <t>Accuracy / Repeatability</t>
  </si>
  <si>
    <t>Truth sensor</t>
  </si>
  <si>
    <t>Unit Focus</t>
  </si>
  <si>
    <t>Lenslet array</t>
  </si>
  <si>
    <t>Detector focus</t>
  </si>
  <si>
    <t>Assembly focus</t>
  </si>
  <si>
    <t>ADC</t>
  </si>
  <si>
    <t>TT pickoff</t>
  </si>
  <si>
    <t>TT sensor</t>
  </si>
  <si>
    <t>TWFS lenslet</t>
  </si>
  <si>
    <t>TTFA lenslet</t>
  </si>
  <si>
    <t>Pickoff</t>
  </si>
  <si>
    <t>Lenslet</t>
  </si>
  <si>
    <t>Tracking Device?</t>
  </si>
  <si>
    <t>Yes</t>
  </si>
  <si>
    <t>Relay 2</t>
  </si>
  <si>
    <t>Tweeter DM/TT</t>
  </si>
  <si>
    <t>Assy</t>
  </si>
  <si>
    <t>OSIRIS</t>
  </si>
  <si>
    <t>Visible imager</t>
  </si>
  <si>
    <t>Interferometer</t>
  </si>
  <si>
    <t>x,y,z</t>
  </si>
  <si>
    <t>No</t>
  </si>
  <si>
    <t>Subsystem</t>
  </si>
  <si>
    <t>NGS WFS</t>
  </si>
  <si>
    <t>Device</t>
  </si>
  <si>
    <t>Runout</t>
  </si>
  <si>
    <t>Tracking Rate</t>
  </si>
  <si>
    <t>Slew Rate</t>
  </si>
  <si>
    <t>Rotator</t>
  </si>
  <si>
    <t>Range</t>
  </si>
  <si>
    <t>q</t>
  </si>
  <si>
    <t>x,y</t>
  </si>
  <si>
    <t>Comments</t>
  </si>
  <si>
    <t>DOF</t>
  </si>
  <si>
    <t>Type</t>
  </si>
  <si>
    <t>Rotational</t>
  </si>
  <si>
    <t>Linear</t>
  </si>
  <si>
    <t>Axes</t>
  </si>
  <si>
    <t>LInear</t>
  </si>
  <si>
    <t>Calibration Source</t>
  </si>
  <si>
    <t>in/out</t>
  </si>
  <si>
    <t>a few mm</t>
  </si>
  <si>
    <t>Coarse focus for entire LGS WFS assembly</t>
  </si>
  <si>
    <t>Adjust for focal plane curvature</t>
  </si>
  <si>
    <t>Register lenslet to detector</t>
  </si>
  <si>
    <t>Adjust focus on detector</t>
  </si>
  <si>
    <t>x,z</t>
  </si>
  <si>
    <t>Pointing &amp; centering</t>
  </si>
  <si>
    <t>Acquisition fold</t>
  </si>
  <si>
    <t>Acquisition Fold</t>
  </si>
  <si>
    <t>Rotational, linear</t>
  </si>
  <si>
    <t>Focus adjust</t>
  </si>
  <si>
    <t>DM/TT actuation driven by RTC. Assuming no non-RTC motion control.</t>
  </si>
  <si>
    <t>DMs</t>
  </si>
  <si>
    <t>Vibration sensor</t>
  </si>
  <si>
    <t>Assembly</t>
  </si>
  <si>
    <t>TT assembly</t>
  </si>
  <si>
    <t>TWFS assembly</t>
  </si>
  <si>
    <t>TTFA assembly</t>
  </si>
  <si>
    <t>Instrument</t>
  </si>
  <si>
    <t>Rotaional, linear</t>
  </si>
  <si>
    <r>
      <t xml:space="preserve">x, </t>
    </r>
    <r>
      <rPr>
        <sz val="10"/>
        <rFont val="Symbol"/>
        <family val="1"/>
      </rPr>
      <t>q</t>
    </r>
  </si>
  <si>
    <t>NIR imager</t>
  </si>
  <si>
    <t>Pre relay 1</t>
  </si>
  <si>
    <t>This sensor is needed per discussions with DG.</t>
  </si>
  <si>
    <t>Similar to current IF field steering mirrors.</t>
  </si>
  <si>
    <t>TT ADC</t>
  </si>
  <si>
    <t>TWFS ADC</t>
  </si>
  <si>
    <t>TTFA ADC</t>
  </si>
  <si>
    <t>in/out: x, sel: z</t>
  </si>
  <si>
    <t>Focus and lateral adjust.</t>
  </si>
  <si>
    <t>Focus adjust.</t>
  </si>
  <si>
    <t>In for LGS, out for NGS. D1 in Reni's dwg.</t>
  </si>
  <si>
    <t>Changer deck. 5 optics + open. D2 in Reni's dwg.</t>
  </si>
  <si>
    <t>For LGS acquisition camera. D7 in Reni's dwg.</t>
  </si>
  <si>
    <t>TWFS/TTFA share same pickoff.</t>
  </si>
  <si>
    <t>TWFS/TTFA pickoff</t>
  </si>
  <si>
    <t>q, f</t>
  </si>
  <si>
    <t>115, 300 arc-sec</t>
  </si>
  <si>
    <t>Fold/dichroic</t>
  </si>
  <si>
    <t>Changer deck. 2 optics + open. D8 in Reni's dwg.</t>
  </si>
  <si>
    <t>0.01 deg</t>
  </si>
  <si>
    <t>360 deg</t>
  </si>
  <si>
    <t>PSF cam pickoff</t>
  </si>
  <si>
    <t>PSF cam ADC</t>
  </si>
  <si>
    <t>PSF cam assembly</t>
  </si>
  <si>
    <t>1 DM for each TT channel, 1 for TTFA/TWFS, 1 for PSF cam. DM actuation driven by RTC. Assuming no non-RTC motion control.</t>
  </si>
  <si>
    <t>Changer deck. 2 optics + open. D4 in Reni's dwg.</t>
  </si>
  <si>
    <t>FSMs</t>
  </si>
  <si>
    <t>Fine steering and elect between NGS WFS and TWFS.</t>
  </si>
  <si>
    <t>D6 in Reni's dwg.</t>
  </si>
  <si>
    <t>Unit rotation</t>
  </si>
  <si>
    <t>LGS asterism selector arm</t>
  </si>
  <si>
    <t>NGS acq cam</t>
  </si>
  <si>
    <t>LOWFS / dIFS (interim)</t>
  </si>
  <si>
    <t>Compensate for beam rotation introduced by pickoff arm</t>
  </si>
  <si>
    <r>
      <t>q</t>
    </r>
    <r>
      <rPr>
        <sz val="10"/>
        <rFont val="Arial"/>
        <family val="0"/>
      </rPr>
      <t>, z</t>
    </r>
  </si>
  <si>
    <t>Compensate for beam rotation introduced by pickoff arm. Focus adjust.</t>
  </si>
  <si>
    <r>
      <t xml:space="preserve">May need mirror as well. If so, need changer deck. 2 optics + open. </t>
    </r>
    <r>
      <rPr>
        <sz val="10"/>
        <rFont val="Arial"/>
        <family val="2"/>
      </rPr>
      <t xml:space="preserve">D5 in Reni's dwg. </t>
    </r>
  </si>
  <si>
    <t>D3 in Reni's dwg.</t>
  </si>
  <si>
    <t>Total devices:</t>
  </si>
  <si>
    <t>Laser switchyard</t>
  </si>
  <si>
    <t>Laser shutter</t>
  </si>
  <si>
    <t>Switchyard shutter</t>
  </si>
  <si>
    <t>Polarization waveplates</t>
  </si>
  <si>
    <t>Centering mirrors</t>
  </si>
  <si>
    <t>Pointing mirrors</t>
  </si>
  <si>
    <t>Laser diagnostics (top)</t>
  </si>
  <si>
    <t>Shutter</t>
  </si>
  <si>
    <t>Laser top end steering</t>
  </si>
  <si>
    <t>Constellation rotator</t>
  </si>
  <si>
    <t>Constellation steering</t>
  </si>
  <si>
    <t>Beam dump</t>
  </si>
  <si>
    <t>0.1 deg</t>
  </si>
  <si>
    <t>360 deg?</t>
  </si>
  <si>
    <t>Laser LTO</t>
  </si>
  <si>
    <t>Laser BTO</t>
  </si>
  <si>
    <t>Cover</t>
  </si>
  <si>
    <t>Polarization sensor</t>
  </si>
  <si>
    <t>Focus lens</t>
  </si>
  <si>
    <t>?</t>
  </si>
  <si>
    <t>Low precision.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</si>
</sst>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1">
      <pane xSplit="12510" ySplit="720" topLeftCell="N2" activePane="topLeft" state="split"/>
      <selection pane="topLeft" activeCell="A1" sqref="A1"/>
      <selection pane="topRight" activeCell="N19" sqref="N19"/>
      <selection pane="bottomLeft" activeCell="A59" sqref="A59:A61"/>
      <selection pane="bottomRight" activeCell="N59" sqref="N59"/>
    </sheetView>
  </sheetViews>
  <sheetFormatPr defaultColWidth="9.140625" defaultRowHeight="12.75"/>
  <cols>
    <col min="1" max="1" width="20.140625" style="0" bestFit="1" customWidth="1"/>
    <col min="2" max="2" width="20.57421875" style="0" bestFit="1" customWidth="1"/>
    <col min="3" max="3" width="4.8515625" style="0" bestFit="1" customWidth="1"/>
    <col min="4" max="4" width="8.421875" style="0" bestFit="1" customWidth="1"/>
    <col min="5" max="5" width="8.421875" style="0" customWidth="1"/>
    <col min="6" max="6" width="17.57421875" style="0" bestFit="1" customWidth="1"/>
    <col min="7" max="7" width="5.57421875" style="0" bestFit="1" customWidth="1"/>
    <col min="8" max="8" width="15.140625" style="1" bestFit="1" customWidth="1"/>
    <col min="9" max="9" width="15.00390625" style="0" bestFit="1" customWidth="1"/>
    <col min="10" max="10" width="7.421875" style="0" bestFit="1" customWidth="1"/>
    <col min="11" max="12" width="8.8515625" style="0" bestFit="1" customWidth="1"/>
    <col min="13" max="13" width="10.28125" style="0" bestFit="1" customWidth="1"/>
    <col min="14" max="14" width="46.28125" style="1" bestFit="1" customWidth="1"/>
    <col min="15" max="15" width="9.00390625" style="0" bestFit="1" customWidth="1"/>
  </cols>
  <sheetData>
    <row r="1" spans="1:15" ht="25.5">
      <c r="A1" s="4" t="s">
        <v>39</v>
      </c>
      <c r="B1" s="4" t="s">
        <v>41</v>
      </c>
      <c r="C1" s="4" t="s">
        <v>50</v>
      </c>
      <c r="D1" s="4" t="s">
        <v>4</v>
      </c>
      <c r="E1" s="4"/>
      <c r="F1" s="4" t="s">
        <v>51</v>
      </c>
      <c r="G1" s="4" t="s">
        <v>54</v>
      </c>
      <c r="H1" s="5" t="s">
        <v>46</v>
      </c>
      <c r="I1" s="5" t="s">
        <v>16</v>
      </c>
      <c r="J1" s="4" t="s">
        <v>42</v>
      </c>
      <c r="K1" s="5" t="s">
        <v>29</v>
      </c>
      <c r="L1" s="5" t="s">
        <v>43</v>
      </c>
      <c r="M1" s="4" t="s">
        <v>44</v>
      </c>
      <c r="N1" s="5" t="s">
        <v>49</v>
      </c>
      <c r="O1" s="4" t="s">
        <v>14</v>
      </c>
    </row>
    <row r="2" spans="1:14" s="3" customFormat="1" ht="12.75">
      <c r="A2" s="15" t="s">
        <v>71</v>
      </c>
      <c r="B2" s="3" t="s">
        <v>27</v>
      </c>
      <c r="C2" s="3">
        <v>1</v>
      </c>
      <c r="D2" s="3">
        <v>1</v>
      </c>
      <c r="E2" s="3">
        <f>D2*C2</f>
        <v>1</v>
      </c>
      <c r="F2" s="3" t="s">
        <v>53</v>
      </c>
      <c r="G2" s="3" t="s">
        <v>1</v>
      </c>
      <c r="H2" s="2" t="s">
        <v>57</v>
      </c>
      <c r="I2" s="2"/>
      <c r="K2" s="2"/>
      <c r="L2" s="2"/>
      <c r="N2" s="2" t="s">
        <v>81</v>
      </c>
    </row>
    <row r="3" spans="1:14" s="3" customFormat="1" ht="12.75">
      <c r="A3" s="15"/>
      <c r="B3" s="3" t="s">
        <v>28</v>
      </c>
      <c r="C3" s="3">
        <v>2</v>
      </c>
      <c r="D3" s="3">
        <v>1</v>
      </c>
      <c r="E3" s="3">
        <f aca="true" t="shared" si="0" ref="E3:E58">D3*C3</f>
        <v>2</v>
      </c>
      <c r="F3" s="3" t="s">
        <v>53</v>
      </c>
      <c r="G3" s="3" t="s">
        <v>48</v>
      </c>
      <c r="H3" s="2"/>
      <c r="I3" s="2"/>
      <c r="K3" s="2"/>
      <c r="L3" s="2"/>
      <c r="N3" s="2"/>
    </row>
    <row r="4" spans="1:14" s="3" customFormat="1" ht="12.75">
      <c r="A4" s="15"/>
      <c r="B4" s="3" t="s">
        <v>72</v>
      </c>
      <c r="C4" s="3">
        <v>1</v>
      </c>
      <c r="D4" s="3">
        <v>1</v>
      </c>
      <c r="E4" s="3">
        <f t="shared" si="0"/>
        <v>1</v>
      </c>
      <c r="F4" s="3" t="s">
        <v>53</v>
      </c>
      <c r="G4" s="3" t="s">
        <v>5</v>
      </c>
      <c r="H4" s="2"/>
      <c r="I4" s="2"/>
      <c r="K4" s="2"/>
      <c r="L4" s="2"/>
      <c r="N4" s="2" t="s">
        <v>68</v>
      </c>
    </row>
    <row r="5" spans="1:14" s="3" customFormat="1" ht="12.75">
      <c r="A5" s="15" t="s">
        <v>80</v>
      </c>
      <c r="B5" s="3" t="s">
        <v>56</v>
      </c>
      <c r="C5" s="3">
        <v>3</v>
      </c>
      <c r="D5" s="3">
        <v>1</v>
      </c>
      <c r="E5" s="3">
        <f t="shared" si="0"/>
        <v>3</v>
      </c>
      <c r="F5" s="3" t="s">
        <v>53</v>
      </c>
      <c r="G5" s="3" t="s">
        <v>37</v>
      </c>
      <c r="H5" s="2"/>
      <c r="I5" s="2"/>
      <c r="K5" s="2"/>
      <c r="L5" s="2"/>
      <c r="N5" s="7"/>
    </row>
    <row r="6" spans="1:11" ht="12.75">
      <c r="A6" s="15"/>
      <c r="B6" t="s">
        <v>45</v>
      </c>
      <c r="C6" s="6">
        <v>1</v>
      </c>
      <c r="D6" s="6">
        <v>1</v>
      </c>
      <c r="E6" s="3">
        <f t="shared" si="0"/>
        <v>1</v>
      </c>
      <c r="F6" s="3" t="s">
        <v>52</v>
      </c>
      <c r="G6" s="6" t="s">
        <v>47</v>
      </c>
      <c r="H6" s="1" t="s">
        <v>99</v>
      </c>
      <c r="K6" t="s">
        <v>30</v>
      </c>
    </row>
    <row r="7" spans="1:14" ht="25.5">
      <c r="A7" t="s">
        <v>2</v>
      </c>
      <c r="B7" t="s">
        <v>0</v>
      </c>
      <c r="E7" s="3">
        <f t="shared" si="0"/>
        <v>0</v>
      </c>
      <c r="K7" t="s">
        <v>38</v>
      </c>
      <c r="N7" s="1" t="s">
        <v>69</v>
      </c>
    </row>
    <row r="8" spans="1:14" ht="12.75">
      <c r="A8" s="16" t="s">
        <v>3</v>
      </c>
      <c r="B8" t="s">
        <v>13</v>
      </c>
      <c r="C8">
        <v>1</v>
      </c>
      <c r="D8">
        <v>1</v>
      </c>
      <c r="E8" s="3">
        <f t="shared" si="0"/>
        <v>1</v>
      </c>
      <c r="F8" t="s">
        <v>53</v>
      </c>
      <c r="G8" t="s">
        <v>1</v>
      </c>
      <c r="H8" s="1" t="s">
        <v>57</v>
      </c>
      <c r="K8" t="s">
        <v>38</v>
      </c>
      <c r="N8" s="13" t="s">
        <v>89</v>
      </c>
    </row>
    <row r="9" spans="1:14" ht="12.75">
      <c r="A9" s="16"/>
      <c r="B9" t="s">
        <v>65</v>
      </c>
      <c r="C9">
        <v>1</v>
      </c>
      <c r="D9">
        <v>1</v>
      </c>
      <c r="E9" s="3">
        <f t="shared" si="0"/>
        <v>1</v>
      </c>
      <c r="F9" t="s">
        <v>53</v>
      </c>
      <c r="G9" t="s">
        <v>1</v>
      </c>
      <c r="H9" s="1" t="s">
        <v>57</v>
      </c>
      <c r="K9" t="s">
        <v>38</v>
      </c>
      <c r="N9" s="13" t="s">
        <v>91</v>
      </c>
    </row>
    <row r="10" spans="1:15" ht="12.75">
      <c r="A10" s="16"/>
      <c r="B10" t="s">
        <v>18</v>
      </c>
      <c r="C10">
        <v>1</v>
      </c>
      <c r="D10">
        <v>9</v>
      </c>
      <c r="E10" s="3">
        <f t="shared" si="0"/>
        <v>9</v>
      </c>
      <c r="F10" t="s">
        <v>53</v>
      </c>
      <c r="G10" t="s">
        <v>5</v>
      </c>
      <c r="H10" s="1" t="s">
        <v>6</v>
      </c>
      <c r="I10" t="s">
        <v>7</v>
      </c>
      <c r="K10" t="s">
        <v>30</v>
      </c>
      <c r="N10" s="1" t="s">
        <v>60</v>
      </c>
      <c r="O10" t="s">
        <v>15</v>
      </c>
    </row>
    <row r="11" spans="1:15" ht="25.5">
      <c r="A11" s="16"/>
      <c r="B11" t="s">
        <v>108</v>
      </c>
      <c r="C11">
        <v>1</v>
      </c>
      <c r="D11">
        <v>8</v>
      </c>
      <c r="E11" s="3">
        <f t="shared" si="0"/>
        <v>8</v>
      </c>
      <c r="F11" t="s">
        <v>52</v>
      </c>
      <c r="G11" s="6" t="s">
        <v>47</v>
      </c>
      <c r="H11" s="1" t="s">
        <v>99</v>
      </c>
      <c r="I11" t="s">
        <v>98</v>
      </c>
      <c r="K11" t="s">
        <v>30</v>
      </c>
      <c r="N11" s="1" t="s">
        <v>112</v>
      </c>
      <c r="O11" t="s">
        <v>15</v>
      </c>
    </row>
    <row r="12" spans="1:15" ht="12.75">
      <c r="A12" s="16"/>
      <c r="B12" t="s">
        <v>19</v>
      </c>
      <c r="C12">
        <v>2</v>
      </c>
      <c r="D12">
        <v>9</v>
      </c>
      <c r="E12" s="3">
        <f t="shared" si="0"/>
        <v>18</v>
      </c>
      <c r="F12" t="s">
        <v>53</v>
      </c>
      <c r="G12" t="s">
        <v>48</v>
      </c>
      <c r="H12" s="1" t="s">
        <v>8</v>
      </c>
      <c r="I12" t="s">
        <v>9</v>
      </c>
      <c r="K12" t="s">
        <v>38</v>
      </c>
      <c r="N12" s="1" t="s">
        <v>61</v>
      </c>
      <c r="O12" t="s">
        <v>15</v>
      </c>
    </row>
    <row r="13" spans="1:15" ht="12.75">
      <c r="A13" s="16"/>
      <c r="B13" t="s">
        <v>20</v>
      </c>
      <c r="C13">
        <v>1</v>
      </c>
      <c r="D13">
        <v>9</v>
      </c>
      <c r="E13" s="3">
        <f t="shared" si="0"/>
        <v>9</v>
      </c>
      <c r="F13" t="s">
        <v>53</v>
      </c>
      <c r="G13" t="s">
        <v>5</v>
      </c>
      <c r="H13" s="1" t="s">
        <v>58</v>
      </c>
      <c r="I13" t="s">
        <v>9</v>
      </c>
      <c r="K13" t="s">
        <v>38</v>
      </c>
      <c r="N13" s="1" t="s">
        <v>62</v>
      </c>
      <c r="O13" t="s">
        <v>15</v>
      </c>
    </row>
    <row r="14" spans="1:15" ht="12.75">
      <c r="A14" s="16"/>
      <c r="B14" t="s">
        <v>27</v>
      </c>
      <c r="C14">
        <v>2</v>
      </c>
      <c r="D14">
        <v>8</v>
      </c>
      <c r="E14" s="3">
        <f t="shared" si="0"/>
        <v>16</v>
      </c>
      <c r="F14" t="s">
        <v>52</v>
      </c>
      <c r="G14" s="6" t="s">
        <v>94</v>
      </c>
      <c r="H14" s="1" t="s">
        <v>99</v>
      </c>
      <c r="I14" t="s">
        <v>95</v>
      </c>
      <c r="K14" t="s">
        <v>30</v>
      </c>
      <c r="N14" s="1" t="s">
        <v>109</v>
      </c>
      <c r="O14" t="s">
        <v>15</v>
      </c>
    </row>
    <row r="15" spans="1:15" ht="12.75">
      <c r="A15" s="16"/>
      <c r="B15" t="s">
        <v>21</v>
      </c>
      <c r="C15">
        <v>1</v>
      </c>
      <c r="D15">
        <v>1</v>
      </c>
      <c r="E15" s="3">
        <f t="shared" si="0"/>
        <v>1</v>
      </c>
      <c r="F15" t="s">
        <v>53</v>
      </c>
      <c r="G15" t="s">
        <v>5</v>
      </c>
      <c r="H15" s="1" t="s">
        <v>10</v>
      </c>
      <c r="I15" t="s">
        <v>11</v>
      </c>
      <c r="K15" t="s">
        <v>30</v>
      </c>
      <c r="N15" s="1" t="s">
        <v>59</v>
      </c>
      <c r="O15" t="s">
        <v>15</v>
      </c>
    </row>
    <row r="16" spans="1:14" ht="12.75">
      <c r="A16" s="9" t="s">
        <v>12</v>
      </c>
      <c r="B16" t="s">
        <v>13</v>
      </c>
      <c r="C16">
        <v>2</v>
      </c>
      <c r="D16">
        <v>1</v>
      </c>
      <c r="E16" s="3">
        <f t="shared" si="0"/>
        <v>2</v>
      </c>
      <c r="F16" t="s">
        <v>53</v>
      </c>
      <c r="G16" t="s">
        <v>63</v>
      </c>
      <c r="H16" s="1" t="s">
        <v>86</v>
      </c>
      <c r="N16" s="2" t="s">
        <v>90</v>
      </c>
    </row>
    <row r="17" spans="1:14" ht="12.75">
      <c r="A17" s="16" t="s">
        <v>36</v>
      </c>
      <c r="B17" t="s">
        <v>96</v>
      </c>
      <c r="C17">
        <v>1</v>
      </c>
      <c r="D17">
        <v>1</v>
      </c>
      <c r="E17" s="3">
        <f t="shared" si="0"/>
        <v>1</v>
      </c>
      <c r="F17" t="s">
        <v>55</v>
      </c>
      <c r="G17" t="s">
        <v>1</v>
      </c>
      <c r="H17" s="1" t="s">
        <v>57</v>
      </c>
      <c r="N17" s="2" t="s">
        <v>97</v>
      </c>
    </row>
    <row r="18" spans="1:14" ht="12.75">
      <c r="A18" s="16"/>
      <c r="B18" t="s">
        <v>64</v>
      </c>
      <c r="C18">
        <v>2</v>
      </c>
      <c r="D18">
        <v>2</v>
      </c>
      <c r="E18" s="3">
        <f t="shared" si="0"/>
        <v>4</v>
      </c>
      <c r="F18" t="s">
        <v>53</v>
      </c>
      <c r="G18" t="s">
        <v>48</v>
      </c>
      <c r="N18" s="2" t="s">
        <v>82</v>
      </c>
    </row>
    <row r="19" spans="1:14" ht="12.75">
      <c r="A19" s="12" t="s">
        <v>110</v>
      </c>
      <c r="B19" t="s">
        <v>66</v>
      </c>
      <c r="C19">
        <v>1</v>
      </c>
      <c r="D19">
        <v>1</v>
      </c>
      <c r="E19" s="3">
        <f t="shared" si="0"/>
        <v>1</v>
      </c>
      <c r="F19" t="s">
        <v>53</v>
      </c>
      <c r="G19" t="s">
        <v>1</v>
      </c>
      <c r="H19" s="1" t="s">
        <v>57</v>
      </c>
      <c r="N19" s="2" t="s">
        <v>116</v>
      </c>
    </row>
    <row r="20" spans="1:14" ht="25.5" customHeight="1">
      <c r="A20" s="17" t="s">
        <v>111</v>
      </c>
      <c r="B20" t="s">
        <v>23</v>
      </c>
      <c r="C20">
        <v>2</v>
      </c>
      <c r="D20">
        <v>2</v>
      </c>
      <c r="E20" s="3">
        <f t="shared" si="0"/>
        <v>4</v>
      </c>
      <c r="F20" t="s">
        <v>52</v>
      </c>
      <c r="G20" s="6" t="s">
        <v>94</v>
      </c>
      <c r="H20" s="1" t="s">
        <v>99</v>
      </c>
      <c r="N20" s="7"/>
    </row>
    <row r="21" spans="1:14" ht="12.75">
      <c r="A21" s="17"/>
      <c r="B21" t="s">
        <v>83</v>
      </c>
      <c r="C21">
        <v>2</v>
      </c>
      <c r="D21">
        <v>2</v>
      </c>
      <c r="E21" s="3">
        <f t="shared" si="0"/>
        <v>4</v>
      </c>
      <c r="F21" t="s">
        <v>67</v>
      </c>
      <c r="G21" t="s">
        <v>78</v>
      </c>
      <c r="N21" s="7"/>
    </row>
    <row r="22" spans="1:14" ht="25.5">
      <c r="A22" s="17"/>
      <c r="B22" t="s">
        <v>24</v>
      </c>
      <c r="C22" s="11">
        <v>1</v>
      </c>
      <c r="D22">
        <v>2</v>
      </c>
      <c r="E22" s="3">
        <f t="shared" si="0"/>
        <v>2</v>
      </c>
      <c r="F22" s="3" t="s">
        <v>52</v>
      </c>
      <c r="G22" s="6" t="s">
        <v>47</v>
      </c>
      <c r="H22" s="1" t="s">
        <v>99</v>
      </c>
      <c r="N22" s="2" t="s">
        <v>112</v>
      </c>
    </row>
    <row r="23" spans="1:14" ht="12.75">
      <c r="A23" s="17"/>
      <c r="B23" t="s">
        <v>73</v>
      </c>
      <c r="C23">
        <v>1</v>
      </c>
      <c r="D23">
        <v>2</v>
      </c>
      <c r="E23" s="3">
        <f t="shared" si="0"/>
        <v>2</v>
      </c>
      <c r="F23" t="s">
        <v>55</v>
      </c>
      <c r="G23" t="s">
        <v>5</v>
      </c>
      <c r="N23" s="1" t="s">
        <v>68</v>
      </c>
    </row>
    <row r="24" spans="1:14" ht="12.75">
      <c r="A24" s="17"/>
      <c r="B24" t="s">
        <v>93</v>
      </c>
      <c r="C24">
        <v>2</v>
      </c>
      <c r="D24">
        <v>1</v>
      </c>
      <c r="E24" s="3">
        <f t="shared" si="0"/>
        <v>2</v>
      </c>
      <c r="F24" t="s">
        <v>52</v>
      </c>
      <c r="G24" s="6" t="s">
        <v>94</v>
      </c>
      <c r="H24" s="1" t="s">
        <v>99</v>
      </c>
      <c r="N24" s="13" t="s">
        <v>92</v>
      </c>
    </row>
    <row r="25" spans="1:14" ht="12.75">
      <c r="A25" s="17"/>
      <c r="B25" t="s">
        <v>84</v>
      </c>
      <c r="C25">
        <v>2</v>
      </c>
      <c r="D25">
        <v>1</v>
      </c>
      <c r="E25" s="3">
        <f t="shared" si="0"/>
        <v>2</v>
      </c>
      <c r="F25" t="s">
        <v>67</v>
      </c>
      <c r="G25" t="s">
        <v>78</v>
      </c>
      <c r="N25" s="8"/>
    </row>
    <row r="26" spans="1:7" ht="12.75">
      <c r="A26" s="17"/>
      <c r="B26" t="s">
        <v>25</v>
      </c>
      <c r="C26">
        <v>2</v>
      </c>
      <c r="D26">
        <v>1</v>
      </c>
      <c r="E26" s="3">
        <f t="shared" si="0"/>
        <v>2</v>
      </c>
      <c r="F26" t="s">
        <v>53</v>
      </c>
      <c r="G26" t="s">
        <v>48</v>
      </c>
    </row>
    <row r="27" spans="1:14" ht="25.5">
      <c r="A27" s="17"/>
      <c r="B27" t="s">
        <v>74</v>
      </c>
      <c r="C27" s="11">
        <v>2</v>
      </c>
      <c r="D27">
        <v>1</v>
      </c>
      <c r="E27" s="3">
        <f t="shared" si="0"/>
        <v>2</v>
      </c>
      <c r="F27" s="11" t="s">
        <v>67</v>
      </c>
      <c r="G27" s="6" t="s">
        <v>113</v>
      </c>
      <c r="N27" s="2" t="s">
        <v>114</v>
      </c>
    </row>
    <row r="28" spans="1:14" ht="12.75">
      <c r="A28" s="17"/>
      <c r="B28" t="s">
        <v>85</v>
      </c>
      <c r="C28">
        <v>2</v>
      </c>
      <c r="D28">
        <v>1</v>
      </c>
      <c r="E28" s="3">
        <f t="shared" si="0"/>
        <v>2</v>
      </c>
      <c r="F28" t="s">
        <v>67</v>
      </c>
      <c r="G28" t="s">
        <v>78</v>
      </c>
      <c r="N28" s="7"/>
    </row>
    <row r="29" spans="1:7" ht="12.75">
      <c r="A29" s="17"/>
      <c r="B29" t="s">
        <v>26</v>
      </c>
      <c r="C29">
        <v>2</v>
      </c>
      <c r="D29">
        <v>1</v>
      </c>
      <c r="E29" s="3">
        <f t="shared" si="0"/>
        <v>2</v>
      </c>
      <c r="F29" t="s">
        <v>53</v>
      </c>
      <c r="G29" t="s">
        <v>48</v>
      </c>
    </row>
    <row r="30" spans="1:14" ht="25.5">
      <c r="A30" s="17"/>
      <c r="B30" t="s">
        <v>75</v>
      </c>
      <c r="C30" s="11">
        <v>2</v>
      </c>
      <c r="D30">
        <v>1</v>
      </c>
      <c r="E30" s="3">
        <f t="shared" si="0"/>
        <v>2</v>
      </c>
      <c r="F30" s="11" t="s">
        <v>67</v>
      </c>
      <c r="G30" s="6" t="s">
        <v>113</v>
      </c>
      <c r="N30" s="2" t="s">
        <v>114</v>
      </c>
    </row>
    <row r="31" spans="1:14" ht="12.75">
      <c r="A31" s="17"/>
      <c r="B31" t="s">
        <v>100</v>
      </c>
      <c r="C31" s="11">
        <v>2</v>
      </c>
      <c r="D31">
        <v>1</v>
      </c>
      <c r="E31" s="3">
        <f t="shared" si="0"/>
        <v>2</v>
      </c>
      <c r="F31" t="s">
        <v>52</v>
      </c>
      <c r="G31" s="6" t="s">
        <v>94</v>
      </c>
      <c r="H31" s="1" t="s">
        <v>99</v>
      </c>
      <c r="N31" s="7"/>
    </row>
    <row r="32" spans="1:14" ht="12.75">
      <c r="A32" s="17"/>
      <c r="B32" t="s">
        <v>101</v>
      </c>
      <c r="C32" s="11">
        <v>2</v>
      </c>
      <c r="D32">
        <v>1</v>
      </c>
      <c r="E32" s="3">
        <f t="shared" si="0"/>
        <v>2</v>
      </c>
      <c r="F32" t="s">
        <v>67</v>
      </c>
      <c r="G32" t="s">
        <v>78</v>
      </c>
      <c r="N32" s="7"/>
    </row>
    <row r="33" spans="1:14" ht="25.5">
      <c r="A33" s="17"/>
      <c r="B33" t="s">
        <v>102</v>
      </c>
      <c r="C33" s="11">
        <v>2</v>
      </c>
      <c r="D33">
        <v>1</v>
      </c>
      <c r="E33" s="3">
        <f t="shared" si="0"/>
        <v>2</v>
      </c>
      <c r="F33" s="11" t="s">
        <v>67</v>
      </c>
      <c r="G33" s="6" t="s">
        <v>113</v>
      </c>
      <c r="N33" s="2" t="s">
        <v>114</v>
      </c>
    </row>
    <row r="34" spans="1:14" ht="38.25">
      <c r="A34" s="17"/>
      <c r="B34" t="s">
        <v>70</v>
      </c>
      <c r="C34" s="11"/>
      <c r="D34" s="11"/>
      <c r="E34" s="3">
        <f t="shared" si="0"/>
        <v>0</v>
      </c>
      <c r="N34" s="1" t="s">
        <v>103</v>
      </c>
    </row>
    <row r="35" spans="1:14" ht="25.5">
      <c r="A35" t="s">
        <v>31</v>
      </c>
      <c r="B35" t="s">
        <v>32</v>
      </c>
      <c r="E35" s="3">
        <f t="shared" si="0"/>
        <v>0</v>
      </c>
      <c r="N35" s="1" t="s">
        <v>69</v>
      </c>
    </row>
    <row r="36" spans="1:14" ht="12.75">
      <c r="A36" s="16" t="s">
        <v>40</v>
      </c>
      <c r="B36" t="s">
        <v>13</v>
      </c>
      <c r="C36" s="11">
        <v>2</v>
      </c>
      <c r="D36" s="11">
        <v>1</v>
      </c>
      <c r="E36" s="3">
        <f t="shared" si="0"/>
        <v>2</v>
      </c>
      <c r="F36" t="s">
        <v>53</v>
      </c>
      <c r="G36" t="s">
        <v>63</v>
      </c>
      <c r="H36" s="1" t="s">
        <v>86</v>
      </c>
      <c r="N36" s="2" t="s">
        <v>104</v>
      </c>
    </row>
    <row r="37" spans="1:14" ht="25.5">
      <c r="A37" s="16"/>
      <c r="B37" t="s">
        <v>105</v>
      </c>
      <c r="C37" s="11">
        <v>2</v>
      </c>
      <c r="D37" s="11">
        <v>2</v>
      </c>
      <c r="E37" s="3">
        <f t="shared" si="0"/>
        <v>4</v>
      </c>
      <c r="F37" t="s">
        <v>53</v>
      </c>
      <c r="G37" t="s">
        <v>48</v>
      </c>
      <c r="N37" s="2" t="s">
        <v>106</v>
      </c>
    </row>
    <row r="38" spans="1:7" ht="12.75">
      <c r="A38" s="16"/>
      <c r="B38" t="s">
        <v>22</v>
      </c>
      <c r="C38">
        <v>2</v>
      </c>
      <c r="D38">
        <v>2</v>
      </c>
      <c r="E38" s="3">
        <f t="shared" si="0"/>
        <v>4</v>
      </c>
      <c r="F38" t="s">
        <v>77</v>
      </c>
      <c r="G38" t="s">
        <v>78</v>
      </c>
    </row>
    <row r="39" spans="1:7" ht="12.75">
      <c r="A39" s="16"/>
      <c r="B39" t="s">
        <v>28</v>
      </c>
      <c r="C39">
        <v>2</v>
      </c>
      <c r="D39">
        <v>1</v>
      </c>
      <c r="E39" s="3">
        <f t="shared" si="0"/>
        <v>2</v>
      </c>
      <c r="F39" t="s">
        <v>53</v>
      </c>
      <c r="G39" t="s">
        <v>48</v>
      </c>
    </row>
    <row r="40" spans="1:14" ht="12.75">
      <c r="A40" s="16"/>
      <c r="B40" t="s">
        <v>33</v>
      </c>
      <c r="C40" s="11">
        <v>1</v>
      </c>
      <c r="D40">
        <v>1</v>
      </c>
      <c r="E40" s="3">
        <f t="shared" si="0"/>
        <v>1</v>
      </c>
      <c r="F40" s="11" t="s">
        <v>53</v>
      </c>
      <c r="G40" t="s">
        <v>5</v>
      </c>
      <c r="N40" s="1" t="s">
        <v>68</v>
      </c>
    </row>
    <row r="41" spans="1:14" ht="12.75">
      <c r="A41" s="16" t="s">
        <v>17</v>
      </c>
      <c r="B41" t="s">
        <v>28</v>
      </c>
      <c r="C41">
        <v>2</v>
      </c>
      <c r="D41">
        <v>1</v>
      </c>
      <c r="E41" s="3">
        <f t="shared" si="0"/>
        <v>2</v>
      </c>
      <c r="F41" t="s">
        <v>53</v>
      </c>
      <c r="G41" t="s">
        <v>48</v>
      </c>
      <c r="N41" s="10"/>
    </row>
    <row r="42" spans="1:14" ht="12.75">
      <c r="A42" s="16"/>
      <c r="B42" t="s">
        <v>72</v>
      </c>
      <c r="C42" s="11">
        <v>1</v>
      </c>
      <c r="D42">
        <v>1</v>
      </c>
      <c r="E42" s="3">
        <f t="shared" si="0"/>
        <v>1</v>
      </c>
      <c r="F42" s="11" t="s">
        <v>53</v>
      </c>
      <c r="G42" t="s">
        <v>5</v>
      </c>
      <c r="N42" s="14" t="s">
        <v>88</v>
      </c>
    </row>
    <row r="43" spans="1:14" ht="25.5">
      <c r="A43" s="16" t="s">
        <v>35</v>
      </c>
      <c r="B43" t="s">
        <v>13</v>
      </c>
      <c r="C43" s="11">
        <v>1</v>
      </c>
      <c r="D43">
        <v>1</v>
      </c>
      <c r="E43" s="3">
        <f t="shared" si="0"/>
        <v>1</v>
      </c>
      <c r="F43" s="11" t="s">
        <v>53</v>
      </c>
      <c r="G43" t="s">
        <v>1</v>
      </c>
      <c r="H43" s="1" t="s">
        <v>57</v>
      </c>
      <c r="N43" s="7" t="s">
        <v>115</v>
      </c>
    </row>
    <row r="44" spans="1:7" ht="12.75">
      <c r="A44" s="16"/>
      <c r="B44" t="s">
        <v>22</v>
      </c>
      <c r="C44">
        <v>2</v>
      </c>
      <c r="D44">
        <v>2</v>
      </c>
      <c r="E44" s="3">
        <f t="shared" si="0"/>
        <v>4</v>
      </c>
      <c r="F44" t="s">
        <v>67</v>
      </c>
      <c r="G44" t="s">
        <v>78</v>
      </c>
    </row>
    <row r="45" spans="1:14" ht="12.75">
      <c r="A45" s="16"/>
      <c r="B45" t="s">
        <v>76</v>
      </c>
      <c r="C45">
        <v>1</v>
      </c>
      <c r="D45">
        <v>1</v>
      </c>
      <c r="E45" s="3">
        <f t="shared" si="0"/>
        <v>1</v>
      </c>
      <c r="F45" t="s">
        <v>53</v>
      </c>
      <c r="G45" t="s">
        <v>5</v>
      </c>
      <c r="N45" s="2" t="s">
        <v>88</v>
      </c>
    </row>
    <row r="46" spans="1:7" ht="12.75">
      <c r="A46" s="16" t="s">
        <v>79</v>
      </c>
      <c r="B46" t="s">
        <v>22</v>
      </c>
      <c r="C46">
        <v>2</v>
      </c>
      <c r="D46">
        <v>2</v>
      </c>
      <c r="E46" s="3">
        <f t="shared" si="0"/>
        <v>4</v>
      </c>
      <c r="F46" t="s">
        <v>67</v>
      </c>
      <c r="G46" t="s">
        <v>78</v>
      </c>
    </row>
    <row r="47" spans="1:14" ht="12.75">
      <c r="A47" s="16"/>
      <c r="B47" t="s">
        <v>76</v>
      </c>
      <c r="C47">
        <v>3</v>
      </c>
      <c r="D47">
        <v>1</v>
      </c>
      <c r="E47" s="3">
        <f t="shared" si="0"/>
        <v>3</v>
      </c>
      <c r="F47" t="s">
        <v>53</v>
      </c>
      <c r="G47" t="s">
        <v>37</v>
      </c>
      <c r="N47" s="2" t="s">
        <v>87</v>
      </c>
    </row>
    <row r="48" spans="1:14" ht="12.75">
      <c r="A48" t="s">
        <v>34</v>
      </c>
      <c r="B48" t="s">
        <v>13</v>
      </c>
      <c r="C48">
        <v>1</v>
      </c>
      <c r="D48">
        <v>1</v>
      </c>
      <c r="E48" s="3">
        <f t="shared" si="0"/>
        <v>1</v>
      </c>
      <c r="F48" t="s">
        <v>53</v>
      </c>
      <c r="G48" t="s">
        <v>1</v>
      </c>
      <c r="H48" s="1" t="s">
        <v>57</v>
      </c>
      <c r="N48" s="2" t="s">
        <v>107</v>
      </c>
    </row>
    <row r="49" spans="5:14" ht="12.75">
      <c r="E49" s="3"/>
      <c r="N49" s="2"/>
    </row>
    <row r="50" spans="1:14" ht="12.75">
      <c r="A50" s="16" t="s">
        <v>118</v>
      </c>
      <c r="B50" t="s">
        <v>119</v>
      </c>
      <c r="C50">
        <v>1</v>
      </c>
      <c r="D50">
        <v>3</v>
      </c>
      <c r="E50" s="3">
        <f t="shared" si="0"/>
        <v>3</v>
      </c>
      <c r="F50" t="s">
        <v>53</v>
      </c>
      <c r="G50" t="s">
        <v>1</v>
      </c>
      <c r="H50" s="1" t="s">
        <v>57</v>
      </c>
      <c r="N50" s="2" t="s">
        <v>138</v>
      </c>
    </row>
    <row r="51" spans="1:14" ht="12.75">
      <c r="A51" s="16"/>
      <c r="B51" t="s">
        <v>120</v>
      </c>
      <c r="C51">
        <v>1</v>
      </c>
      <c r="D51">
        <v>9</v>
      </c>
      <c r="E51" s="3">
        <f t="shared" si="0"/>
        <v>9</v>
      </c>
      <c r="F51" t="s">
        <v>53</v>
      </c>
      <c r="G51" t="s">
        <v>1</v>
      </c>
      <c r="H51" s="1" t="s">
        <v>57</v>
      </c>
      <c r="N51" s="2" t="s">
        <v>138</v>
      </c>
    </row>
    <row r="52" spans="1:14" ht="12.75">
      <c r="A52" s="16"/>
      <c r="B52" t="s">
        <v>121</v>
      </c>
      <c r="C52">
        <v>1</v>
      </c>
      <c r="D52">
        <v>9</v>
      </c>
      <c r="E52" s="3">
        <f t="shared" si="0"/>
        <v>9</v>
      </c>
      <c r="F52" t="s">
        <v>52</v>
      </c>
      <c r="G52" s="6" t="s">
        <v>47</v>
      </c>
      <c r="H52" s="1" t="s">
        <v>131</v>
      </c>
      <c r="I52" t="s">
        <v>130</v>
      </c>
      <c r="N52" s="2"/>
    </row>
    <row r="53" spans="1:14" ht="12.75">
      <c r="A53" s="16" t="s">
        <v>133</v>
      </c>
      <c r="B53" t="s">
        <v>122</v>
      </c>
      <c r="C53">
        <v>2</v>
      </c>
      <c r="D53">
        <v>9</v>
      </c>
      <c r="E53" s="3">
        <f t="shared" si="0"/>
        <v>18</v>
      </c>
      <c r="F53" t="s">
        <v>53</v>
      </c>
      <c r="G53" t="s">
        <v>48</v>
      </c>
      <c r="N53" s="2"/>
    </row>
    <row r="54" spans="1:14" ht="12.75">
      <c r="A54" s="16"/>
      <c r="B54" t="s">
        <v>123</v>
      </c>
      <c r="C54">
        <v>2</v>
      </c>
      <c r="D54">
        <v>9</v>
      </c>
      <c r="E54" s="3">
        <f t="shared" si="0"/>
        <v>18</v>
      </c>
      <c r="F54" t="s">
        <v>53</v>
      </c>
      <c r="G54" t="s">
        <v>48</v>
      </c>
      <c r="N54" s="2"/>
    </row>
    <row r="55" spans="1:14" ht="12.75">
      <c r="A55" t="s">
        <v>124</v>
      </c>
      <c r="B55" t="s">
        <v>125</v>
      </c>
      <c r="C55">
        <v>1</v>
      </c>
      <c r="D55">
        <v>9</v>
      </c>
      <c r="E55" s="3">
        <f t="shared" si="0"/>
        <v>9</v>
      </c>
      <c r="F55" t="s">
        <v>53</v>
      </c>
      <c r="G55" t="s">
        <v>1</v>
      </c>
      <c r="N55" s="2" t="s">
        <v>138</v>
      </c>
    </row>
    <row r="56" spans="1:14" ht="12.75">
      <c r="A56" s="16" t="s">
        <v>126</v>
      </c>
      <c r="B56" t="s">
        <v>128</v>
      </c>
      <c r="C56">
        <v>2</v>
      </c>
      <c r="D56">
        <v>9</v>
      </c>
      <c r="E56" s="3">
        <f t="shared" si="0"/>
        <v>18</v>
      </c>
      <c r="F56" t="s">
        <v>53</v>
      </c>
      <c r="G56" t="s">
        <v>48</v>
      </c>
      <c r="N56" s="2"/>
    </row>
    <row r="57" spans="1:14" ht="12.75">
      <c r="A57" s="16"/>
      <c r="B57" t="s">
        <v>127</v>
      </c>
      <c r="C57">
        <v>1</v>
      </c>
      <c r="D57">
        <v>1</v>
      </c>
      <c r="E57" s="3">
        <f t="shared" si="0"/>
        <v>1</v>
      </c>
      <c r="F57" t="s">
        <v>52</v>
      </c>
      <c r="G57" s="6" t="s">
        <v>47</v>
      </c>
      <c r="H57" s="1" t="s">
        <v>131</v>
      </c>
      <c r="N57" s="2"/>
    </row>
    <row r="58" spans="1:14" ht="12.75">
      <c r="A58" s="16"/>
      <c r="B58" t="s">
        <v>129</v>
      </c>
      <c r="C58">
        <v>1</v>
      </c>
      <c r="D58">
        <v>1</v>
      </c>
      <c r="E58" s="3">
        <v>1</v>
      </c>
      <c r="F58" t="s">
        <v>53</v>
      </c>
      <c r="G58" t="s">
        <v>1</v>
      </c>
      <c r="N58" s="2" t="s">
        <v>138</v>
      </c>
    </row>
    <row r="59" spans="1:14" ht="12.75">
      <c r="A59" s="16" t="s">
        <v>132</v>
      </c>
      <c r="B59" t="s">
        <v>134</v>
      </c>
      <c r="C59">
        <v>1</v>
      </c>
      <c r="D59">
        <v>1</v>
      </c>
      <c r="E59" s="3">
        <v>1</v>
      </c>
      <c r="F59" t="s">
        <v>137</v>
      </c>
      <c r="N59" s="2"/>
    </row>
    <row r="60" spans="1:14" ht="12.75">
      <c r="A60" s="16"/>
      <c r="B60" t="s">
        <v>135</v>
      </c>
      <c r="C60">
        <v>1</v>
      </c>
      <c r="D60">
        <v>1</v>
      </c>
      <c r="E60" s="3">
        <v>1</v>
      </c>
      <c r="F60" t="s">
        <v>53</v>
      </c>
      <c r="G60" t="s">
        <v>1</v>
      </c>
      <c r="N60" s="2"/>
    </row>
    <row r="61" spans="1:14" ht="12.75">
      <c r="A61" s="16"/>
      <c r="B61" t="s">
        <v>136</v>
      </c>
      <c r="C61">
        <v>1</v>
      </c>
      <c r="D61">
        <v>1</v>
      </c>
      <c r="E61" s="3">
        <v>1</v>
      </c>
      <c r="F61" t="s">
        <v>53</v>
      </c>
      <c r="G61" t="s">
        <v>1</v>
      </c>
      <c r="N61" s="2"/>
    </row>
    <row r="62" spans="5:14" ht="12.75">
      <c r="E62" s="3"/>
      <c r="N62" s="2"/>
    </row>
    <row r="63" spans="1:5" ht="12.75">
      <c r="A63" s="4" t="s">
        <v>117</v>
      </c>
      <c r="E63" s="3">
        <f>SUM(E2:E58)</f>
        <v>227</v>
      </c>
    </row>
  </sheetData>
  <mergeCells count="13">
    <mergeCell ref="A50:A52"/>
    <mergeCell ref="A53:A54"/>
    <mergeCell ref="A56:A58"/>
    <mergeCell ref="A59:A61"/>
    <mergeCell ref="A46:A47"/>
    <mergeCell ref="A41:A42"/>
    <mergeCell ref="A17:A18"/>
    <mergeCell ref="A36:A40"/>
    <mergeCell ref="A43:A45"/>
    <mergeCell ref="A2:A4"/>
    <mergeCell ref="A5:A6"/>
    <mergeCell ref="A8:A15"/>
    <mergeCell ref="A20:A3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Lindsay Wizinowich</dc:creator>
  <cp:keywords/>
  <dc:description/>
  <cp:lastModifiedBy>erikj</cp:lastModifiedBy>
  <cp:lastPrinted>2006-05-09T00:17:43Z</cp:lastPrinted>
  <dcterms:created xsi:type="dcterms:W3CDTF">2006-04-28T13:06:47Z</dcterms:created>
  <dcterms:modified xsi:type="dcterms:W3CDTF">2008-03-13T02:39:56Z</dcterms:modified>
  <cp:category/>
  <cp:version/>
  <cp:contentType/>
  <cp:contentStatus/>
</cp:coreProperties>
</file>