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7895" windowHeight="11970" activeTab="0"/>
  </bookViews>
  <sheets>
    <sheet name="Evaluation" sheetId="1" r:id="rId1"/>
    <sheet name="Definitions" sheetId="2" r:id="rId2"/>
    <sheet name="Requirements" sheetId="3" r:id="rId3"/>
  </sheets>
  <definedNames/>
  <calcPr fullCalcOnLoad="1"/>
</workbook>
</file>

<file path=xl/comments1.xml><?xml version="1.0" encoding="utf-8"?>
<comments xmlns="http://schemas.openxmlformats.org/spreadsheetml/2006/main">
  <authors>
    <author>cneyman</author>
  </authors>
  <commentList>
    <comment ref="D6" authorId="0">
      <text>
        <r>
          <rPr>
            <b/>
            <sz val="8"/>
            <rFont val="Tahoma"/>
            <family val="0"/>
          </rPr>
          <t>cneyman:</t>
        </r>
        <r>
          <rPr>
            <sz val="8"/>
            <rFont val="Tahoma"/>
            <family val="0"/>
          </rPr>
          <t xml:space="preserve">
Performance could be improved if TT star Strehl approaches S~0.3-0.5 in the R-I bands</t>
        </r>
      </text>
    </comment>
    <comment ref="D9" authorId="0">
      <text>
        <r>
          <rPr>
            <b/>
            <sz val="8"/>
            <rFont val="Tahoma"/>
            <family val="0"/>
          </rPr>
          <t>cneyman:</t>
        </r>
        <r>
          <rPr>
            <sz val="8"/>
            <rFont val="Tahoma"/>
            <family val="0"/>
          </rPr>
          <t xml:space="preserve">
APD availability appears to by cyclical and vendor dependent </t>
        </r>
      </text>
    </comment>
    <comment ref="B12" authorId="0">
      <text>
        <r>
          <rPr>
            <b/>
            <sz val="8"/>
            <rFont val="Tahoma"/>
            <family val="0"/>
          </rPr>
          <t>cneyman:</t>
        </r>
        <r>
          <rPr>
            <sz val="8"/>
            <rFont val="Tahoma"/>
            <family val="0"/>
          </rPr>
          <t xml:space="preserve">
likely requires LN2 cooling 
</t>
        </r>
      </text>
    </comment>
    <comment ref="C12" authorId="0">
      <text>
        <r>
          <rPr>
            <b/>
            <sz val="8"/>
            <rFont val="Tahoma"/>
            <family val="0"/>
          </rPr>
          <t>cneyman:</t>
        </r>
        <r>
          <rPr>
            <sz val="8"/>
            <rFont val="Tahoma"/>
            <family val="0"/>
          </rPr>
          <t xml:space="preserve">
likely requires LN2 cooling 
</t>
        </r>
      </text>
    </comment>
    <comment ref="B1" authorId="0">
      <text>
        <r>
          <rPr>
            <sz val="8"/>
            <rFont val="Tahoma"/>
            <family val="0"/>
          </rPr>
          <t xml:space="preserve">Functions are combined with LGS mode tip-tilt sensor.  Sensing of focus and astigmatism is a needed for conventional LGS that do not provide tilt information. 
Note that multiple tilt tilt measurements can be used to measure 2nd order wavefront modes.  
</t>
        </r>
      </text>
    </comment>
  </commentList>
</comments>
</file>

<file path=xl/sharedStrings.xml><?xml version="1.0" encoding="utf-8"?>
<sst xmlns="http://schemas.openxmlformats.org/spreadsheetml/2006/main" count="105" uniqueCount="65">
  <si>
    <t xml:space="preserve">Subsystem Function = </t>
  </si>
  <si>
    <t>Performance Margin</t>
  </si>
  <si>
    <t>Operations Cost</t>
  </si>
  <si>
    <t>Evaluation Criteria</t>
  </si>
  <si>
    <t>Development Cost</t>
  </si>
  <si>
    <t>Cost Risk</t>
  </si>
  <si>
    <t>Technical Risk</t>
  </si>
  <si>
    <t>Reliability</t>
  </si>
  <si>
    <t>Interfaces</t>
  </si>
  <si>
    <t>System Expandability</t>
  </si>
  <si>
    <t>Upgrade Applicability</t>
  </si>
  <si>
    <t>Additional Criteria/Notes</t>
  </si>
  <si>
    <t>Option 1 Name</t>
  </si>
  <si>
    <t>Option 2 Name</t>
  </si>
  <si>
    <t>Option 3 Name</t>
  </si>
  <si>
    <t>Option =</t>
  </si>
  <si>
    <t>Does this option meet the performance requirements and how much margin is there?</t>
  </si>
  <si>
    <t>Is the risk to the development or operation costs low?</t>
  </si>
  <si>
    <t>Is the risk to not meeting the performance requirements low?</t>
  </si>
  <si>
    <t xml:space="preserve">Is this option easily scalable and does it offer future capabilities? </t>
  </si>
  <si>
    <t>Will this lead to low operations costs (procurement dollars and operations personnel costs)?  This should include maintainability.</t>
  </si>
  <si>
    <t>Is the reliability of this option high?  In particular, with respect to up-time of the system.</t>
  </si>
  <si>
    <t>What are the relative development costs (dollars)?</t>
  </si>
  <si>
    <t>Can this option be implemented on the current Keck AO systems?  Consider the downtime to implement these upgrades in the evaluation.</t>
  </si>
  <si>
    <t xml:space="preserve">Does this option impose a minimum of physical requirements and constraints (physical space required, cabling, power, cooling, thermal management, ease of implementation on telescope, etc.)? </t>
  </si>
  <si>
    <t>Definition</t>
  </si>
  <si>
    <t>Rankings =</t>
  </si>
  <si>
    <t>Poor, fair, good &amp; excellent.</t>
  </si>
  <si>
    <t>This page should summarize the performance requirements against which the subsystem was evaluated.</t>
  </si>
  <si>
    <t>Description</t>
  </si>
  <si>
    <t>Cost Evaluation</t>
  </si>
  <si>
    <t>Cost Estimate (1st unit)</t>
  </si>
  <si>
    <t>Cost Uncertainty</t>
  </si>
  <si>
    <t>Unit Cost (2nd to nth unit)</t>
  </si>
  <si>
    <t>Rough Order of Magnitude cost in $k to produce the 1st unit.  This should include all Non-Recurring Engineering (NRE) costs.  All design, labor, subcontracts, prototype, lab test, etc. costs should be included.</t>
  </si>
  <si>
    <t>It is adequate to have this at the +/- 50 or 100% level initially.</t>
  </si>
  <si>
    <t>ROM to build each subsequent unit.</t>
  </si>
  <si>
    <t>Basis for Estimate</t>
  </si>
  <si>
    <t>Any key information or assumptions used in estimating the costs.</t>
  </si>
  <si>
    <t>good</t>
  </si>
  <si>
    <t>fair</t>
  </si>
  <si>
    <t>spot size</t>
  </si>
  <si>
    <t>SNR</t>
  </si>
  <si>
    <t xml:space="preserve"> </t>
  </si>
  <si>
    <t>KAON 487 KAON 345</t>
  </si>
  <si>
    <t xml:space="preserve">LGS mode low order wave front sensor </t>
  </si>
  <si>
    <t>2 IR Trackers + 1 TTFA IR-Pyramid</t>
  </si>
  <si>
    <t>2 IR Trackers + 1 TTFA IR SH</t>
  </si>
  <si>
    <t xml:space="preserve"> 2 APD Tracker + 1 TTFA Shack Hartmann (CCD)</t>
  </si>
  <si>
    <t xml:space="preserve">poor </t>
  </si>
  <si>
    <t>fair (poor)</t>
  </si>
  <si>
    <t>good(fair see comment)</t>
  </si>
  <si>
    <t xml:space="preserve">fair </t>
  </si>
  <si>
    <t>Same function as LGSmode_TTWFS</t>
  </si>
  <si>
    <t>IR Tracker = IR Single Quad Cell or Single Pyramid (STRAP)</t>
  </si>
  <si>
    <t>IR TTFA has capability to measure Focus and Astigmatism but can be configured to just TT if needed</t>
  </si>
  <si>
    <t>requirements</t>
  </si>
  <si>
    <t>Tilt Measurement Error (one-axis)</t>
  </si>
  <si>
    <t>Tilt Bandwidth Error (one-axis)</t>
  </si>
  <si>
    <t>Tilt Anisoplanatism Error (one-axis)</t>
  </si>
  <si>
    <t>Residual Telescope Pointing Jitter (one-axis)</t>
  </si>
  <si>
    <t>vibration</t>
  </si>
  <si>
    <t>wind</t>
  </si>
  <si>
    <t>Sky Coverage</t>
  </si>
  <si>
    <t>KAON 487 KAON 346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</si>
</sst>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4.7109375" style="0" customWidth="1"/>
    <col min="2" max="2" width="33.421875" style="0" customWidth="1"/>
    <col min="3" max="3" width="28.28125" style="0" customWidth="1"/>
    <col min="4" max="4" width="31.00390625" style="0" customWidth="1"/>
  </cols>
  <sheetData>
    <row r="1" spans="1:4" ht="12.75">
      <c r="A1" s="1" t="s">
        <v>0</v>
      </c>
      <c r="B1" s="6" t="s">
        <v>45</v>
      </c>
      <c r="C1" s="6"/>
      <c r="D1" s="6"/>
    </row>
    <row r="3" spans="1:4" ht="12.75">
      <c r="A3" s="2" t="s">
        <v>15</v>
      </c>
      <c r="B3" s="2" t="s">
        <v>12</v>
      </c>
      <c r="C3" s="2" t="s">
        <v>13</v>
      </c>
      <c r="D3" s="2" t="s">
        <v>14</v>
      </c>
    </row>
    <row r="4" spans="1:4" ht="25.5">
      <c r="A4" s="2" t="s">
        <v>29</v>
      </c>
      <c r="B4" s="4" t="s">
        <v>46</v>
      </c>
      <c r="C4" s="4" t="s">
        <v>47</v>
      </c>
      <c r="D4" s="4" t="s">
        <v>48</v>
      </c>
    </row>
    <row r="5" spans="1:4" ht="12.75">
      <c r="A5" s="2" t="s">
        <v>3</v>
      </c>
      <c r="B5" s="2"/>
      <c r="C5" s="2"/>
      <c r="D5" s="2"/>
    </row>
    <row r="6" spans="1:4" ht="12.75">
      <c r="A6" t="s">
        <v>1</v>
      </c>
      <c r="B6" s="3" t="s">
        <v>39</v>
      </c>
      <c r="C6" s="3" t="s">
        <v>40</v>
      </c>
      <c r="D6" s="3" t="s">
        <v>49</v>
      </c>
    </row>
    <row r="7" spans="1:4" ht="12.75">
      <c r="A7" t="s">
        <v>2</v>
      </c>
      <c r="B7" s="3" t="s">
        <v>39</v>
      </c>
      <c r="C7" s="3" t="s">
        <v>39</v>
      </c>
      <c r="D7" s="3" t="s">
        <v>39</v>
      </c>
    </row>
    <row r="8" spans="1:4" ht="12.75">
      <c r="A8" t="s">
        <v>4</v>
      </c>
      <c r="B8" s="3" t="s">
        <v>40</v>
      </c>
      <c r="C8" s="3" t="s">
        <v>40</v>
      </c>
      <c r="D8" s="3" t="s">
        <v>39</v>
      </c>
    </row>
    <row r="9" spans="1:4" ht="12.75">
      <c r="A9" t="s">
        <v>5</v>
      </c>
      <c r="B9" s="3" t="s">
        <v>50</v>
      </c>
      <c r="C9" s="3" t="s">
        <v>50</v>
      </c>
      <c r="D9" s="3" t="s">
        <v>51</v>
      </c>
    </row>
    <row r="10" spans="1:4" ht="12.75">
      <c r="A10" t="s">
        <v>6</v>
      </c>
      <c r="B10" s="3" t="s">
        <v>50</v>
      </c>
      <c r="C10" s="3" t="s">
        <v>50</v>
      </c>
      <c r="D10" s="3" t="s">
        <v>39</v>
      </c>
    </row>
    <row r="11" spans="1:4" ht="12.75">
      <c r="A11" t="s">
        <v>7</v>
      </c>
      <c r="B11" s="3" t="s">
        <v>39</v>
      </c>
      <c r="C11" s="3" t="s">
        <v>39</v>
      </c>
      <c r="D11" s="3" t="s">
        <v>39</v>
      </c>
    </row>
    <row r="12" spans="1:4" ht="12.75">
      <c r="A12" t="s">
        <v>8</v>
      </c>
      <c r="B12" s="3" t="s">
        <v>52</v>
      </c>
      <c r="C12" s="3" t="s">
        <v>52</v>
      </c>
      <c r="D12" s="3" t="s">
        <v>39</v>
      </c>
    </row>
    <row r="13" spans="1:4" ht="12.75">
      <c r="A13" t="s">
        <v>9</v>
      </c>
      <c r="B13" s="3" t="s">
        <v>39</v>
      </c>
      <c r="C13" s="3" t="s">
        <v>40</v>
      </c>
      <c r="D13" s="3" t="s">
        <v>39</v>
      </c>
    </row>
    <row r="14" spans="1:4" ht="12.75">
      <c r="A14" t="s">
        <v>10</v>
      </c>
      <c r="B14" s="3" t="s">
        <v>50</v>
      </c>
      <c r="C14" s="3" t="s">
        <v>50</v>
      </c>
      <c r="D14" s="3" t="s">
        <v>40</v>
      </c>
    </row>
    <row r="15" spans="2:4" ht="12.75" customHeight="1">
      <c r="B15" s="3"/>
      <c r="C15" s="3"/>
      <c r="D15" s="3"/>
    </row>
    <row r="16" spans="1:2" ht="12.75">
      <c r="A16" t="s">
        <v>11</v>
      </c>
      <c r="B16" t="s">
        <v>53</v>
      </c>
    </row>
    <row r="17" ht="25.5">
      <c r="B17" s="3" t="s">
        <v>54</v>
      </c>
    </row>
    <row r="18" ht="38.25">
      <c r="B18" s="3" t="s">
        <v>55</v>
      </c>
    </row>
    <row r="20" spans="1:4" ht="12.75">
      <c r="A20" t="s">
        <v>31</v>
      </c>
      <c r="B20">
        <f>200+10+10+300+25</f>
        <v>545</v>
      </c>
      <c r="C20">
        <f>200+10+10+300+25</f>
        <v>545</v>
      </c>
      <c r="D20">
        <f>200+10+10+100+25</f>
        <v>345</v>
      </c>
    </row>
    <row r="21" spans="1:4" ht="12.75">
      <c r="A21" t="s">
        <v>32</v>
      </c>
      <c r="B21">
        <v>200</v>
      </c>
      <c r="C21">
        <v>200</v>
      </c>
      <c r="D21">
        <v>100</v>
      </c>
    </row>
    <row r="22" spans="1:4" ht="12.75">
      <c r="A22" t="s">
        <v>33</v>
      </c>
      <c r="B22">
        <f>10+10+300+25</f>
        <v>345</v>
      </c>
      <c r="C22">
        <f>10+10+300+25</f>
        <v>345</v>
      </c>
      <c r="D22">
        <f>10+10+100+25</f>
        <v>145</v>
      </c>
    </row>
    <row r="23" spans="1:4" ht="12.75">
      <c r="A23" t="s">
        <v>37</v>
      </c>
      <c r="B23" s="5" t="s">
        <v>44</v>
      </c>
      <c r="C23" s="5" t="s">
        <v>44</v>
      </c>
      <c r="D23" s="5" t="s">
        <v>64</v>
      </c>
    </row>
    <row r="30" spans="1:2" ht="12.75">
      <c r="A30" s="5"/>
      <c r="B30" s="5"/>
    </row>
    <row r="31" ht="12.75">
      <c r="A31" s="5"/>
    </row>
    <row r="32" spans="1:2" ht="12.75">
      <c r="A32" s="5"/>
      <c r="B32" s="5"/>
    </row>
    <row r="33" spans="1:2" ht="12.75">
      <c r="A33" s="5"/>
      <c r="B33" s="5"/>
    </row>
    <row r="39" ht="12.75">
      <c r="A39" s="5"/>
    </row>
    <row r="40" ht="12.75">
      <c r="A40" s="5"/>
    </row>
    <row r="41" spans="1:2" ht="12.75">
      <c r="A41" s="5"/>
      <c r="B41" s="5"/>
    </row>
    <row r="42" ht="12.75">
      <c r="A42" s="5"/>
    </row>
    <row r="43" ht="12.75">
      <c r="A43" s="5"/>
    </row>
    <row r="44" ht="12.75">
      <c r="A44" s="5"/>
    </row>
    <row r="45" spans="1:2" ht="12.75">
      <c r="A45" s="5"/>
      <c r="B45" s="5"/>
    </row>
    <row r="46" spans="1:2" ht="12.75">
      <c r="A46" s="5"/>
      <c r="B46" s="5"/>
    </row>
    <row r="47" spans="1:2" ht="12.75">
      <c r="A47" s="5"/>
      <c r="B47" s="5"/>
    </row>
  </sheetData>
  <mergeCells count="1">
    <mergeCell ref="B1:D1"/>
  </mergeCells>
  <printOptions gridLines="1"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21" sqref="A21"/>
    </sheetView>
  </sheetViews>
  <sheetFormatPr defaultColWidth="9.140625" defaultRowHeight="12.75"/>
  <cols>
    <col min="1" max="1" width="22.140625" style="0" customWidth="1"/>
    <col min="2" max="2" width="63.421875" style="0" customWidth="1"/>
  </cols>
  <sheetData>
    <row r="1" spans="1:2" s="2" customFormat="1" ht="12.75">
      <c r="A1" s="2" t="s">
        <v>3</v>
      </c>
      <c r="B1" s="2" t="s">
        <v>25</v>
      </c>
    </row>
    <row r="2" spans="1:2" ht="25.5">
      <c r="A2" t="s">
        <v>1</v>
      </c>
      <c r="B2" s="3" t="s">
        <v>16</v>
      </c>
    </row>
    <row r="3" spans="1:2" ht="25.5">
      <c r="A3" t="s">
        <v>2</v>
      </c>
      <c r="B3" s="3" t="s">
        <v>20</v>
      </c>
    </row>
    <row r="4" spans="1:2" ht="12.75">
      <c r="A4" t="s">
        <v>4</v>
      </c>
      <c r="B4" s="3" t="s">
        <v>22</v>
      </c>
    </row>
    <row r="5" spans="1:2" ht="12.75">
      <c r="A5" t="s">
        <v>5</v>
      </c>
      <c r="B5" s="3" t="s">
        <v>17</v>
      </c>
    </row>
    <row r="6" spans="1:2" ht="12.75">
      <c r="A6" t="s">
        <v>6</v>
      </c>
      <c r="B6" s="3" t="s">
        <v>18</v>
      </c>
    </row>
    <row r="7" spans="1:2" ht="25.5">
      <c r="A7" t="s">
        <v>7</v>
      </c>
      <c r="B7" s="3" t="s">
        <v>21</v>
      </c>
    </row>
    <row r="8" spans="1:2" ht="38.25">
      <c r="A8" t="s">
        <v>8</v>
      </c>
      <c r="B8" s="3" t="s">
        <v>24</v>
      </c>
    </row>
    <row r="9" spans="1:2" ht="12.75">
      <c r="A9" t="s">
        <v>9</v>
      </c>
      <c r="B9" s="3" t="s">
        <v>19</v>
      </c>
    </row>
    <row r="10" spans="1:2" ht="25.5">
      <c r="A10" t="s">
        <v>10</v>
      </c>
      <c r="B10" s="3" t="s">
        <v>23</v>
      </c>
    </row>
    <row r="12" spans="1:2" ht="12.75">
      <c r="A12" s="2" t="s">
        <v>26</v>
      </c>
      <c r="B12" t="s">
        <v>27</v>
      </c>
    </row>
    <row r="15" ht="12.75">
      <c r="A15" s="2" t="s">
        <v>30</v>
      </c>
    </row>
    <row r="16" spans="1:2" ht="38.25">
      <c r="A16" t="s">
        <v>31</v>
      </c>
      <c r="B16" s="3" t="s">
        <v>34</v>
      </c>
    </row>
    <row r="17" spans="1:2" ht="12.75">
      <c r="A17" t="s">
        <v>32</v>
      </c>
      <c r="B17" s="3" t="s">
        <v>35</v>
      </c>
    </row>
    <row r="18" spans="1:2" ht="12.75">
      <c r="A18" t="s">
        <v>33</v>
      </c>
      <c r="B18" s="3" t="s">
        <v>36</v>
      </c>
    </row>
    <row r="19" spans="1:2" ht="12.75">
      <c r="A19" t="s">
        <v>37</v>
      </c>
      <c r="B19" s="3" t="s">
        <v>38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14" sqref="B14"/>
    </sheetView>
  </sheetViews>
  <sheetFormatPr defaultColWidth="9.140625" defaultRowHeight="12.75"/>
  <cols>
    <col min="1" max="1" width="18.28125" style="0" customWidth="1"/>
  </cols>
  <sheetData>
    <row r="1" ht="12.75">
      <c r="A1" t="s">
        <v>28</v>
      </c>
    </row>
    <row r="4" spans="1:2" ht="12.75">
      <c r="A4" t="s">
        <v>56</v>
      </c>
      <c r="B4" t="s">
        <v>57</v>
      </c>
    </row>
    <row r="5" spans="2:3" ht="12.75">
      <c r="B5" t="s">
        <v>58</v>
      </c>
      <c r="C5" s="5" t="s">
        <v>41</v>
      </c>
    </row>
    <row r="6" spans="2:3" ht="12.75">
      <c r="B6" t="s">
        <v>59</v>
      </c>
      <c r="C6" s="5" t="s">
        <v>42</v>
      </c>
    </row>
    <row r="7" ht="12.75">
      <c r="B7" t="s">
        <v>60</v>
      </c>
    </row>
    <row r="8" ht="12.75">
      <c r="B8" s="5" t="s">
        <v>61</v>
      </c>
    </row>
    <row r="9" ht="12.75">
      <c r="B9" s="5" t="s">
        <v>62</v>
      </c>
    </row>
    <row r="10" ht="12.75">
      <c r="B10" t="s">
        <v>63</v>
      </c>
    </row>
    <row r="11" ht="12.75">
      <c r="B11" t="s">
        <v>43</v>
      </c>
    </row>
    <row r="12" ht="12.75">
      <c r="B12" t="s">
        <v>43</v>
      </c>
    </row>
    <row r="13" spans="1:2" ht="12.75">
      <c r="A13" t="s">
        <v>43</v>
      </c>
      <c r="B13" t="s">
        <v>43</v>
      </c>
    </row>
    <row r="14" ht="12.75">
      <c r="B14" t="s">
        <v>43</v>
      </c>
    </row>
    <row r="17" ht="12.75">
      <c r="A17" s="5"/>
    </row>
    <row r="18" ht="12.75">
      <c r="A18" s="5"/>
    </row>
    <row r="19" spans="1:2" ht="12.75">
      <c r="A19" s="5"/>
      <c r="B19" s="5"/>
    </row>
    <row r="20" ht="12.75">
      <c r="A20" s="5"/>
    </row>
    <row r="21" ht="12.75">
      <c r="A21" s="5"/>
    </row>
    <row r="22" ht="12.75">
      <c r="A22" s="5"/>
    </row>
    <row r="23" spans="1:2" ht="12.75">
      <c r="A23" s="5"/>
      <c r="B23" s="5"/>
    </row>
    <row r="24" spans="1:2" ht="12.75">
      <c r="A24" s="5"/>
      <c r="B24" s="5"/>
    </row>
    <row r="25" spans="1:2" ht="12.75">
      <c r="A25" s="5"/>
      <c r="B25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cneyman</cp:lastModifiedBy>
  <cp:lastPrinted>2007-06-06T02:41:00Z</cp:lastPrinted>
  <dcterms:created xsi:type="dcterms:W3CDTF">2007-05-30T23:59:14Z</dcterms:created>
  <dcterms:modified xsi:type="dcterms:W3CDTF">2007-06-27T02:04:02Z</dcterms:modified>
  <cp:category/>
  <cp:version/>
  <cp:contentType/>
  <cp:contentStatus/>
</cp:coreProperties>
</file>