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480" windowWidth="19320" windowHeight="14520" activeTab="3"/>
  </bookViews>
  <sheets>
    <sheet name="RIX Instructions" sheetId="1" r:id="rId1"/>
    <sheet name="Comments - RIC list" sheetId="2" r:id="rId2"/>
    <sheet name="Questions - RIQ list" sheetId="3" r:id="rId3"/>
    <sheet name="Discrepancies - RID list" sheetId="4" r:id="rId4"/>
  </sheets>
  <definedNames/>
  <calcPr fullCalcOnLoad="1"/>
</workbook>
</file>

<file path=xl/sharedStrings.xml><?xml version="1.0" encoding="utf-8"?>
<sst xmlns="http://schemas.openxmlformats.org/spreadsheetml/2006/main" count="346" uniqueCount="195">
  <si>
    <t>A lot of work has been done since the SDR in all areas. Very impressive.</t>
  </si>
  <si>
    <t>I don't find in the document a detailed spreadsheet describing the tasks and corresponding time estimates for the detailed design. Is this defined in another document? The detailed design schedule looks tight (~4 months and 2.4 FTE).</t>
  </si>
  <si>
    <t xml:space="preserve">These documents still include a few TBDs. There are not critical, however. </t>
  </si>
  <si>
    <t>The mass requirement of the NIR TTS system has been more than doubled. Have you looked at the impacts if any on the AO bench?</t>
  </si>
  <si>
    <t>Alignment procedures have not been detailed since the SDR. I don't see a task allocated for this activity in the detailed schedule provided in KAON861. I may be wrong.</t>
  </si>
  <si>
    <t xml:space="preserve">Is there a plan to do a flexure analysis of the TRICK system during DD and also to check the impacts on AO bench? </t>
  </si>
  <si>
    <t>KAON 861</t>
  </si>
  <si>
    <t>Recommend to evaluate other available simulation tools, such as the TMT MAOS tool, which shows significant improvement in resources.</t>
  </si>
  <si>
    <t>Do you mean centroid array instead of centroid value calculated by RTC for ROI1, ROI2 and ROI3?</t>
  </si>
  <si>
    <t>A 10.6% contingency on the remaining project costs is not sufficient, although I understand the constraints on the project and the great support provided by WMKO directors. The risk of labor overruns is still very high.</t>
  </si>
  <si>
    <t>Changes</t>
  </si>
  <si>
    <t>Develop SR4 not done (requires more modeling): Is there a plan to do this during DD?</t>
  </si>
  <si>
    <t>It is not clear why the likelihood of risk#1 has been reduced based on the additional analysis provided in 2.5 of KAON860. Can you provide more explanations?</t>
  </si>
  <si>
    <t>4.9.3</t>
  </si>
  <si>
    <t>4.9.1.3</t>
  </si>
  <si>
    <t>What is the total expected power consumption for the system?</t>
  </si>
  <si>
    <t>3.5.2</t>
  </si>
  <si>
    <t>A mass budget flowing down the requirements should be defined and preliminary weight estimates for each sub-systems including electronics should be provided.</t>
  </si>
  <si>
    <t>7.3.16</t>
  </si>
  <si>
    <t>3.1&amp;4.1</t>
  </si>
  <si>
    <t xml:space="preserve">RIQ </t>
  </si>
  <si>
    <t>CBO</t>
  </si>
  <si>
    <t xml:space="preserve">What is the fraction of equipment cost which is still engineering estimate? </t>
  </si>
  <si>
    <t xml:space="preserve">CBO </t>
  </si>
  <si>
    <t>RIQ</t>
  </si>
  <si>
    <t>RID</t>
  </si>
  <si>
    <t>Present all recommendations identified at the SDR and explain whether these recommendations have been taken into account in the PD or not.</t>
  </si>
  <si>
    <t>RIQ</t>
  </si>
  <si>
    <t>RIC</t>
  </si>
  <si>
    <t>8.1.4</t>
  </si>
  <si>
    <t>the instrument team may just take note</t>
  </si>
  <si>
    <t>answer by the instrument team is mandatory</t>
  </si>
  <si>
    <t>discrepancy with the Tech Spec detected; instrument team should propose a solution</t>
  </si>
  <si>
    <t>Instructions for filling in the RIX sheet</t>
  </si>
  <si>
    <t>Chapter</t>
  </si>
  <si>
    <t>Ch.</t>
  </si>
  <si>
    <t>Conclusion</t>
  </si>
  <si>
    <t>Page</t>
  </si>
  <si>
    <t>The instrument team member's initials who replied to your RIX</t>
  </si>
  <si>
    <t>Reply</t>
  </si>
  <si>
    <t>Written reply to the RIX</t>
  </si>
  <si>
    <t>Chapter to which your comment refers ("all" if comment refers to complete doc. to or several chapters)</t>
  </si>
  <si>
    <t>Your comment, question etc. If text is too long or if you wish to include figures etc. use a separate sheet, see example.</t>
  </si>
  <si>
    <t>The Board's conclusion, action item  etc</t>
  </si>
  <si>
    <t>RIX text</t>
  </si>
  <si>
    <t>For proper sorting, please give only a single chapter number (i.e. no section no. or multiple chapter numbers 2, 3, 4,...)</t>
  </si>
  <si>
    <t>Name</t>
  </si>
  <si>
    <t>RIX nr</t>
  </si>
  <si>
    <t>RIX type</t>
  </si>
  <si>
    <t>Replier</t>
  </si>
  <si>
    <t>RIC</t>
  </si>
  <si>
    <t>Review Item Comment</t>
  </si>
  <si>
    <t>RIQ</t>
  </si>
  <si>
    <t>RID</t>
  </si>
  <si>
    <t>Review Item Question</t>
  </si>
  <si>
    <t>Review Item Discrepancy</t>
  </si>
  <si>
    <t>Doc nr</t>
  </si>
  <si>
    <t>Three letter codes to classify RIXes</t>
  </si>
  <si>
    <t>Use sequential numbering for all your RIX. Type the numbers (do not use A3 = A2+1; this will mess up sorting)</t>
  </si>
  <si>
    <t>Page number (if any) to which RIX refers (may be left open)</t>
  </si>
  <si>
    <t>Type</t>
  </si>
  <si>
    <t>RID Text</t>
  </si>
  <si>
    <t>RIC text</t>
  </si>
  <si>
    <t>RIQ Text</t>
  </si>
  <si>
    <t>Res-ponder</t>
  </si>
  <si>
    <t>#</t>
  </si>
  <si>
    <t>AOI</t>
  </si>
  <si>
    <t>Area of Interest</t>
  </si>
  <si>
    <t>WMKO</t>
  </si>
  <si>
    <t>Refer to the KAON doc number (1-X) or document name</t>
  </si>
  <si>
    <t>Randy Campbell</t>
  </si>
  <si>
    <t>Three letter code</t>
  </si>
  <si>
    <t>Official committee</t>
  </si>
  <si>
    <t>Ed Wetherell</t>
  </si>
  <si>
    <t>Thomas Stalcup</t>
  </si>
  <si>
    <t>Team Members</t>
  </si>
  <si>
    <t>Ean James</t>
  </si>
  <si>
    <t>Sudha LaVen</t>
  </si>
  <si>
    <t>Kevin Tsubota</t>
  </si>
  <si>
    <t>Roger Smith</t>
  </si>
  <si>
    <t>Richard Dekany</t>
  </si>
  <si>
    <t>Tommaso Treu</t>
  </si>
  <si>
    <t>Mark Morris</t>
  </si>
  <si>
    <t>Peter Wizinowich</t>
  </si>
  <si>
    <t>Corinne Boyer, Chair</t>
  </si>
  <si>
    <t>CBO</t>
  </si>
  <si>
    <t>TMT</t>
  </si>
  <si>
    <t>Antonin Bouchez</t>
  </si>
  <si>
    <t>ABO</t>
  </si>
  <si>
    <t>GMT</t>
  </si>
  <si>
    <t>Rev-iewer</t>
  </si>
  <si>
    <t>CBO</t>
  </si>
  <si>
    <t>RID</t>
  </si>
  <si>
    <t>RIC</t>
  </si>
  <si>
    <t>Has the manufacturability of the 40m radius cylinder term been addressed? In general, have you assessed the manufacturing risks for all critical optical components with the potential vendors? Have you identified any long lead items?</t>
  </si>
  <si>
    <t>PW</t>
  </si>
  <si>
    <t>PW/TS</t>
  </si>
  <si>
    <t>RS</t>
  </si>
  <si>
    <t>PW/RS</t>
  </si>
  <si>
    <t>PW/CN</t>
  </si>
  <si>
    <t xml:space="preserve">PW </t>
  </si>
  <si>
    <t>CN</t>
  </si>
  <si>
    <t>SL</t>
  </si>
  <si>
    <t>Don't you want to test closed loop operations as well if a TTM is available?</t>
  </si>
  <si>
    <t>4.1.1</t>
  </si>
  <si>
    <t>The option 2 to remove the cover for cutting looks safer. What are the advantages of option 1?</t>
  </si>
  <si>
    <t>7.3.7</t>
  </si>
  <si>
    <t>Correlation algorithm: Which system is in charge of computing the reference image? How do you init and/or optimize the reference image for an observation?</t>
  </si>
  <si>
    <t>KAON 863</t>
  </si>
  <si>
    <t>KAON 823 &amp; KAON 835</t>
  </si>
  <si>
    <t>KAON 860</t>
  </si>
  <si>
    <t>Thanks</t>
  </si>
  <si>
    <t>$55K out of the $108K of CIT capital expenditures are based on engineering estimates with the remainder being catalog prices or explicit quotes.  All labor charges are engineering estimates.</t>
  </si>
  <si>
    <t>RDC</t>
  </si>
  <si>
    <t>Why was the detector purchased before the SDR,PDR and CDR?</t>
  </si>
  <si>
    <t>Dither offsets, how will with the info get from SC to ROI’s on chip?</t>
  </si>
  <si>
    <t xml:space="preserve">describes magiq interaction for centering the science object. How will the Magiq / OA know what pixel to use for guiding on magiq? </t>
  </si>
  <si>
    <t>Where is requirement 8 met?</t>
  </si>
  <si>
    <t>I don’t think the micro-positioning of &lt;20mas is needed.  Once an object is centered the 50 mas lensets range, no more positioning is needed</t>
  </si>
  <si>
    <t>Table 16 needs current dates.</t>
  </si>
  <si>
    <t>The paragraph on SR25 in section 8,5.3 is confusing when discussing the nirspec the slitnod widget and moving the FSMs</t>
  </si>
  <si>
    <t xml:space="preserve">What are the Filter specifications, flatness, substrate, out of band transmission, transmission, etc.? </t>
  </si>
  <si>
    <t>It’s not clear to me how the filters/pupil stops will be mounted?  What material will be used. Is there any mechanical design work done yet for the filter holders/pupil masks.  I’m concerned about restraining the filters without possible coating damage to the filters.</t>
  </si>
  <si>
    <t>Is the ARC electronics cooling fan a vibration source?</t>
  </si>
  <si>
    <t>It seems the OSIRIS imager could be used for characterizing the typical data you’ll be using for TT correction. Does your plan include this? Have you thought of even using it to protype some of the algorithms, etc. This could be a win/win for the OSIRIS imager as ROI and better readout schemes would be useful for science.</t>
  </si>
  <si>
    <t>What effect will pupil nutation have on the performance?</t>
  </si>
  <si>
    <t>How will the filter/ pupil stop accuracy be measured?</t>
  </si>
  <si>
    <t>4.5.2</t>
  </si>
  <si>
    <t>5.1.2</t>
  </si>
  <si>
    <t xml:space="preserve">8.5.3 </t>
  </si>
  <si>
    <t xml:space="preserve"> par 4, probably should be probability</t>
  </si>
  <si>
    <t>I’m wondering about the nature of the hot pixels. some of the design seems to be driven by this concern.  What characterization has the vendor provided? Are they linear, constant, repeatable, do they bleed? Will they subtract out ok? How many of these pixels will  be useless? If so, what is the plan to work around them? Just use a different star in a different ROI?</t>
  </si>
  <si>
    <t>Since the starlist will determine IRTT ROIs it seems we’ll need a way of adjusting this. Currently the list can include many possible TT stars and the user can make a real time choice if needed. This feature will be nice to keep. Also, the user may select 3 IRTT stars and perhaps only 1 or 2 are really OK. Thus an efficient way of adjusting this would be useful. I think it would be useful to account somewhere in the design a link from magic to the camera system for specifying an ROI on the fly.</t>
  </si>
  <si>
    <t>4.3.2</t>
  </si>
  <si>
    <t>Will the filters be tilted to minimize ghosting?</t>
  </si>
  <si>
    <t>8.5.2</t>
  </si>
  <si>
    <t>optimization may be a rather involved process and automation may be somewhat difficult and cumbersome. There are a lot of choices and possible adjustments.  This seems in conflict with the requirement that acquisition only adds 15sec and that normal operation be in the control of OA’s.</t>
  </si>
  <si>
    <t>The purple plot on figure 53 does not seem to be consistent with the statement that “some of the hot pixels extend to 0.03 e/sec” which I understand to mean that the worst hot pixels are 0.03 e/sec. the point on the graph corresponding to 77k/0.03e would be close the extended line of the Hawk-I black line for the x10 case.  Thus, 125K would satisfy the dark current of &lt;545 e background even for the worst hot pixels.</t>
  </si>
  <si>
    <t>EJ</t>
  </si>
  <si>
    <t>KT</t>
  </si>
  <si>
    <t>EW</t>
  </si>
  <si>
    <t>RD</t>
  </si>
  <si>
    <t>TT</t>
  </si>
  <si>
    <t>MM</t>
  </si>
  <si>
    <t>TS</t>
  </si>
  <si>
    <t>Chris Neyman</t>
  </si>
  <si>
    <t>KAON 839</t>
  </si>
  <si>
    <t>3.1 &amp; 4.1</t>
  </si>
  <si>
    <t>Initial dewar mass estimate was performed during PD.  Mass estimate can be made by assigning material to parts in SolidWorks, and this task will be performed during the DD.</t>
  </si>
  <si>
    <t xml:space="preserve">Agreed. This is a concern for the project team &amp; Directors as well.  </t>
  </si>
  <si>
    <t>Not yet.  This will be a DD phase task.</t>
  </si>
  <si>
    <t>KAON 823</t>
  </si>
  <si>
    <t>KAON 861</t>
  </si>
  <si>
    <t>KAON 835</t>
  </si>
  <si>
    <t>KAON 855</t>
  </si>
  <si>
    <t>We were not planning to do a flexure analysis.  The focus stage will only move a few mm during normal operations.  The impact of adding the additional weight at the edge of the bench will be examined during DD.</t>
  </si>
  <si>
    <t>Have you performed a cold-down analysis and estimated the time for cold-down and warm-up?</t>
  </si>
  <si>
    <t>An update of the alignment procedures was postponed until a sufficient tolerance analysis and manufacturability analysis had been performed.  16h are allocated in the WMKO DD phase WBS for updating the alignment plan (see line 34, WBS 1.5.1.6, in Figure 10 of KAON 861).</t>
  </si>
  <si>
    <t xml:space="preserve">The maximum cable length between the detector and the electronics is 1.5 m. We discussed adding a preamplifier box to allow for a longer cable but decided against this additional complexity &amp; cost.  Given this maximum length the AO bench cover appeared to be the only viable location (we did dismiss the Caltech preferred option of mounting the electronics directly to the dewar).  We do currently mount two other electronics boxes on the AO bench cover on foam pads and these do not appear to be a vibration issue.  We will be drawing air from the thermally insulated ARC controller box for cooling &amp; will determine during DD if this is sufficient to allow us to disable the built-in fan.  We have located the controller box in our SolidWorks model to minimize access issues (see Figures 25 &amp; 26 in KAON 860).  </t>
  </si>
  <si>
    <t xml:space="preserve">The ARC controller is mounted on the AO bench  cover and will include a fan. Have you looked at alternative locations for this electronics box? I am concerned by vibrations and access to the AO bench components. </t>
  </si>
  <si>
    <t>The likelihood was lowered from &gt;30% to &gt;1% for the risk of the tip-tilt measurement accuracy requirement not achieved working off null.  The additional analysis in section 2.5 of KAON 860 is more relevant to risk #2 "advantages of NIR tip-tilt sensing not achieved" whose consequence &amp; likelihood were not changed.  The lowering of the risk #1 likelihood was based on the SolidWorks modeling during PD to incorporate a tip-tilt mirror that would allow 1 tip-tilt star to be used on-null if necessary (at additional expense) &amp; the continued viability of both the centroid and correlation approaches in the RTC design.</t>
  </si>
  <si>
    <t>Detailed time estimates were provided in figure 10, page 23 of KAON 861 (see the "work" column).  A detailed WBS dictionary (i.e. task description) hasn't been complied although many, but not all, estimators did provided task descriptions.</t>
  </si>
  <si>
    <t>Due to the tight budget we do not have plans to further develop SR4 during the DD.</t>
  </si>
  <si>
    <t xml:space="preserve">Section 3 "Laboratory I&amp;T" needs to be updated based on our recent decision to skip the WMKO HQ lab I&amp;T step for the Caltech-supplied camera.  We will instead integrate the camera with the Keck I AO system and perform system level tests with this system.  This will include closed loop testing with the existing AO TTM.  </t>
  </si>
  <si>
    <t xml:space="preserve">The primary advantage is cost since option 1 should be considerably less time consuming.  There are also risks with option 2 since the AO enclosure roof must be removed and the dome crane used to remove &amp; reinstall the AO bench cover. </t>
  </si>
  <si>
    <t xml:space="preserve">The user software will include a correlation optimization tool (see section 8.5.2, pages 117-118). This tool will update the reference image and make the decision of when to switch to the centroid algorithm. </t>
  </si>
  <si>
    <t>The existing telescope pupil nutation is considered to be a minor effect with respect to the pupil mask size.</t>
  </si>
  <si>
    <t>How many averaged samples were used in figure 58?</t>
  </si>
  <si>
    <r>
      <t>This figure is based on the "NIR Detector Design Study" prepared by Caltech for TMT (</t>
    </r>
    <r>
      <rPr>
        <sz val="8"/>
        <rFont val="Arial"/>
        <family val="2"/>
      </rPr>
      <t>http://www.oir.caltech.edu/twiki_oir/bin/view/Keck/NGAO/NIRTTS/OIWFS_Detector_Report_2010-03-02.doc</t>
    </r>
    <r>
      <rPr>
        <sz val="10"/>
        <rFont val="Arial"/>
        <family val="2"/>
      </rPr>
      <t>) starting on p. 17.  Three to five, ~1 GB filmstrips were acquired for each window size.</t>
    </r>
  </si>
  <si>
    <t xml:space="preserve">These parameters will be specified during the DD.  The 2MASS filter requirements (see the link is section 4.3.1) is our starting point.  </t>
  </si>
  <si>
    <t>We will need to determine this during the DD.</t>
  </si>
  <si>
    <t>See response to CBO 7 (above).</t>
  </si>
  <si>
    <t xml:space="preserve">Changes in the ROI locations are provided by the SC to the camera host computer via keywords.  The calculation of the ROI locations and centroid offsets are discussed in section 7.5. </t>
  </si>
  <si>
    <t xml:space="preserve">This was our solution to a request from the NSF to move significant funding into FY10 in order to allow them to fund our ATI proposal.  This amount of labor expense was not practical in FY10, and this was the single largest procurement and the one that we had most confidence in.  </t>
  </si>
  <si>
    <t>We will do this as requested.</t>
  </si>
  <si>
    <t>Thanks for the reminder.</t>
  </si>
  <si>
    <t>Yes, thanks.</t>
  </si>
  <si>
    <t>The G222 Report from Teledyne lists the dataset maximum at 0.025 e/s at 77K.  Extending the Hawk-I 10x black line to 77K would give you ~0.01e/s; extending the purple line would give ~1e/s.  So, the purple curve does look too conservative.  Our plan is to test our actual detector over a range of temperatures in order to determine whether the Polycold NF-48 can meet our needs.</t>
  </si>
  <si>
    <t>CN/PW</t>
  </si>
  <si>
    <t xml:space="preserve">The acquisition time budget will be developed during the DD to determine if we can meet the 15 sec requirement.  The intention is not to have the OA involved in the optimization process. </t>
  </si>
  <si>
    <t>Correct its an array (Cx,Cy).  The keyword spreadsheet has been updated &amp; posted to reflect this.</t>
  </si>
  <si>
    <t xml:space="preserve">An external multi-hole pupil mask is proposed as the method to measure the pupil stop alignment (see the 3rd last paragraph of section 2.2.2 of KAON 855 for a brief discussion). Alternatively, we can maximize the throughput (and/or minimize the background) to match the dewar pupil mask to the pupil in the Caltech optical simulator or the telescope pupil.  </t>
  </si>
  <si>
    <t>The filters will be held with spring wave washer outside of the field of view.</t>
  </si>
  <si>
    <t>We will only be using MAGIQ to adjust pointing on ACAM.  The 2nd last sentence of paragraph 2 of section 5.1.2 will be corrected.</t>
  </si>
  <si>
    <t xml:space="preserve">Using a full Monte Carlo simulation was considered.  But we decided against it based on the desire to have a simple tool that the astronomer could use at his home institution for planning purposes.  For cost reasons we currently do not plan to do further work on the AO prediction tool (although this will hopefully be done in the future). </t>
  </si>
  <si>
    <t>Agreed, however we have not found an efficient way to do this.</t>
  </si>
  <si>
    <t>We will look at clearing up the wording of tthis comparison.</t>
  </si>
  <si>
    <t>Is this statement also true for the imager which has 20 mas pixels?</t>
  </si>
  <si>
    <t>Thanks for the suggestion however given the existing Caltech test facilities we do not feel a need to perform any testing with OSIRIS.</t>
  </si>
  <si>
    <t>My impression is that the variable sample rate for multiple ROI’s complicates things quite a bit. Would it be OK to set a fixed sample rate, one that satisfies the highest possible frame rate for the TT loop (2 kHz currently) and still has reasonable performance, and then just vary the rates in the RTC processing with the coadd scheme? This might lead to a simpler and more robust system. Section 8.2 states the pixel read rate will always be the same so maybe I'm just confused about this.</t>
  </si>
  <si>
    <t>Yes, the pixel read rate is fixed; one pixel is read out every 6 micro-seconds.  However, you can choose how often to re-visit each ROI.  So, for example, you could readout ROI 1 two times and then readout ROI 2 once.  We see this option as adding flexibility for stars of different magnitudes without adding significant complexity.</t>
  </si>
  <si>
    <t xml:space="preserve">The vendor provided statistics on the dark pixels and the test conditions; the test conditions only include measurements at 77K.  1.6% of the pixels have high dark current and 1.7% of the pixels have low QE.  The camera calibrations we will perform (section 8.3.1) will include flat fields, dark frames and a bad pixel map.  These frames will be used in the acquisition and RTC data processing. </t>
  </si>
  <si>
    <t>A power audit will be performed for the DD.  The compressor (500W) will be the only (relatively) large power user.</t>
  </si>
  <si>
    <t>Mike Hess contacted Newport. They said its okay but didn't provide details.  This will require further thought during DD phase.</t>
  </si>
  <si>
    <t>Requirement 8 is met in the acquisition process discussed in both the PDM and the OOCD.  See in particular section 5.1.2 of the OOCD.  In the process of addressing this RIC we realized that we incorrectly stated that MAGIQ will be used for the NIR TTS readout in both section 8.5.1 of the PDM and sect. 5.2.2 of the OOCD (this text will be corrected).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</si>
</sst>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4">
    <font>
      <sz val="10"/>
      <name val="Arial"/>
      <family val="0"/>
    </font>
    <font>
      <sz val="11"/>
      <color indexed="8"/>
      <name val="Calibri"/>
      <family val="2"/>
    </font>
    <font>
      <sz val="8"/>
      <name val="Arial"/>
      <family val="2"/>
    </font>
    <font>
      <b/>
      <sz val="9"/>
      <name val="Arial"/>
      <family val="2"/>
    </font>
    <font>
      <sz val="9"/>
      <name val="Arial"/>
      <family val="2"/>
    </font>
    <font>
      <i/>
      <sz val="9"/>
      <name val="Arial"/>
      <family val="2"/>
    </font>
    <font>
      <u val="single"/>
      <sz val="13"/>
      <color indexed="12"/>
      <name val="Arial"/>
      <family val="2"/>
    </font>
    <font>
      <u val="single"/>
      <sz val="13"/>
      <color indexed="36"/>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1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6" fillId="0" borderId="0" applyNumberFormat="0" applyFill="0" applyBorder="0" applyAlignment="0" applyProtection="0"/>
    <xf numFmtId="0" fontId="17" fillId="3" borderId="1" applyNumberFormat="0" applyAlignment="0" applyProtection="0"/>
    <xf numFmtId="0" fontId="18" fillId="0" borderId="6" applyNumberFormat="0" applyFill="0" applyAlignment="0" applyProtection="0"/>
    <xf numFmtId="0" fontId="19" fillId="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6">
    <xf numFmtId="0" fontId="0" fillId="0" borderId="0" xfId="0" applyAlignment="1">
      <alignment/>
    </xf>
    <xf numFmtId="0" fontId="4" fillId="0" borderId="0" xfId="0" applyFont="1" applyAlignment="1">
      <alignment/>
    </xf>
    <xf numFmtId="0" fontId="3" fillId="0" borderId="0" xfId="0" applyFont="1" applyAlignment="1">
      <alignment/>
    </xf>
    <xf numFmtId="0" fontId="3"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xf>
    <xf numFmtId="0" fontId="4" fillId="0" borderId="0" xfId="0" applyFont="1" applyAlignment="1">
      <alignment horizontal="left"/>
    </xf>
    <xf numFmtId="0" fontId="0" fillId="0" borderId="0" xfId="0" applyAlignment="1">
      <alignment horizontal="left" vertical="top" wrapText="1"/>
    </xf>
    <xf numFmtId="0" fontId="0" fillId="0" borderId="0" xfId="0" applyFont="1" applyAlignment="1">
      <alignment vertical="top"/>
    </xf>
    <xf numFmtId="0" fontId="0" fillId="0" borderId="0" xfId="0" applyAlignment="1">
      <alignment vertical="top"/>
    </xf>
    <xf numFmtId="0" fontId="0" fillId="0" borderId="0" xfId="0" applyFont="1" applyAlignment="1">
      <alignment vertical="top"/>
    </xf>
    <xf numFmtId="0" fontId="0" fillId="0" borderId="0" xfId="0" applyAlignment="1">
      <alignment vertical="top" wrapText="1"/>
    </xf>
    <xf numFmtId="0" fontId="0" fillId="0" borderId="0" xfId="0" applyFont="1" applyAlignment="1">
      <alignment horizontal="center" vertical="top"/>
    </xf>
    <xf numFmtId="0" fontId="0" fillId="0" borderId="0" xfId="0" applyFont="1" applyAlignment="1">
      <alignment vertical="top" wrapText="1"/>
    </xf>
    <xf numFmtId="0" fontId="0" fillId="0" borderId="0" xfId="0" applyAlignment="1">
      <alignment wrapText="1"/>
    </xf>
    <xf numFmtId="0" fontId="0" fillId="0" borderId="0" xfId="0" applyAlignment="1">
      <alignment horizontal="center" vertical="top" wrapText="1"/>
    </xf>
    <xf numFmtId="0" fontId="3" fillId="6" borderId="10" xfId="0" applyFont="1" applyFill="1" applyBorder="1" applyAlignment="1">
      <alignment horizontal="left" vertical="top" wrapText="1"/>
    </xf>
    <xf numFmtId="0" fontId="3" fillId="6" borderId="10" xfId="0" applyFont="1"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wrapText="1"/>
    </xf>
    <xf numFmtId="0" fontId="0" fillId="0" borderId="10" xfId="0"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4" fillId="6"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6" borderId="10" xfId="0" applyFont="1" applyFill="1" applyBorder="1" applyAlignment="1">
      <alignment vertical="top" wrapText="1"/>
    </xf>
    <xf numFmtId="0" fontId="0" fillId="0" borderId="0" xfId="0" applyFill="1" applyAlignment="1">
      <alignment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0" xfId="0" applyFill="1" applyAlignment="1">
      <alignment vertical="top"/>
    </xf>
    <xf numFmtId="0" fontId="5" fillId="0" borderId="0" xfId="0" applyFont="1" applyAlignment="1">
      <alignment wrapText="1"/>
    </xf>
    <xf numFmtId="0" fontId="4" fillId="0" borderId="10" xfId="0" applyFont="1" applyFill="1" applyBorder="1" applyAlignment="1">
      <alignment horizontal="center" vertical="top" wrapText="1"/>
    </xf>
    <xf numFmtId="0" fontId="0" fillId="0" borderId="0" xfId="0" applyAlignment="1">
      <alignment horizontal="center" vertical="top"/>
    </xf>
    <xf numFmtId="0" fontId="0" fillId="6" borderId="10" xfId="0" applyFill="1" applyBorder="1" applyAlignment="1">
      <alignment horizontal="center" vertical="top" wrapText="1"/>
    </xf>
    <xf numFmtId="0" fontId="0"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vertical="top"/>
    </xf>
    <xf numFmtId="0" fontId="0" fillId="0" borderId="0" xfId="0" applyFont="1" applyAlignment="1">
      <alignment wrapText="1"/>
    </xf>
    <xf numFmtId="0" fontId="0" fillId="0" borderId="10" xfId="0" applyBorder="1" applyAlignment="1">
      <alignment vertical="top"/>
    </xf>
    <xf numFmtId="0" fontId="0" fillId="0" borderId="10" xfId="0" applyBorder="1" applyAlignment="1">
      <alignment horizontal="center" vertical="top"/>
    </xf>
    <xf numFmtId="0" fontId="3" fillId="6" borderId="10" xfId="0" applyFont="1" applyFill="1" applyBorder="1" applyAlignment="1">
      <alignment horizontal="center" wrapText="1"/>
    </xf>
    <xf numFmtId="0" fontId="0" fillId="0" borderId="0" xfId="0" applyAlignment="1">
      <alignment horizont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left" vertical="top" wrapText="1"/>
    </xf>
    <xf numFmtId="0" fontId="4" fillId="0" borderId="10" xfId="0" applyFont="1" applyBorder="1" applyAlignment="1">
      <alignment horizontal="center" vertical="top"/>
    </xf>
    <xf numFmtId="0" fontId="0" fillId="0" borderId="10" xfId="0" applyFont="1" applyBorder="1" applyAlignment="1">
      <alignment horizontal="center" vertical="top"/>
    </xf>
    <xf numFmtId="0" fontId="0" fillId="0" borderId="10" xfId="0" applyFont="1" applyFill="1" applyBorder="1" applyAlignment="1">
      <alignment horizontal="left" vertical="top"/>
    </xf>
    <xf numFmtId="0" fontId="0" fillId="0" borderId="10" xfId="0" applyFont="1" applyBorder="1" applyAlignment="1">
      <alignment horizontal="left" vertical="top" wrapText="1"/>
    </xf>
    <xf numFmtId="0" fontId="0" fillId="0" borderId="0" xfId="0" applyFont="1" applyFill="1" applyAlignment="1">
      <alignment horizontal="left" vertical="top" wrapText="1"/>
    </xf>
    <xf numFmtId="0" fontId="0" fillId="0" borderId="1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horizontal="left" vertical="top" wrapText="1"/>
    </xf>
    <xf numFmtId="0" fontId="0" fillId="0" borderId="10" xfId="0" applyFont="1" applyBorder="1" applyAlignment="1">
      <alignment horizontal="center" vertical="top"/>
    </xf>
    <xf numFmtId="0" fontId="0" fillId="0" borderId="10" xfId="0" applyFont="1" applyFill="1" applyBorder="1" applyAlignment="1">
      <alignment horizontal="center" vertical="top"/>
    </xf>
    <xf numFmtId="0" fontId="0" fillId="0" borderId="10" xfId="0" applyBorder="1" applyAlignment="1">
      <alignment horizontal="center" wrapText="1"/>
    </xf>
    <xf numFmtId="0" fontId="0" fillId="0" borderId="10" xfId="0" applyBorder="1" applyAlignment="1">
      <alignment vertical="top" wrapText="1"/>
    </xf>
    <xf numFmtId="0" fontId="0" fillId="0" borderId="10" xfId="0" applyFont="1" applyFill="1" applyBorder="1" applyAlignment="1">
      <alignment horizontal="left" vertical="top" wrapText="1"/>
    </xf>
    <xf numFmtId="0" fontId="4" fillId="0" borderId="0" xfId="0" applyFont="1" applyAlignment="1">
      <alignment horizontal="center" wrapText="1"/>
    </xf>
    <xf numFmtId="0" fontId="0" fillId="0" borderId="10" xfId="57" applyFont="1" applyFill="1" applyBorder="1" applyAlignment="1">
      <alignment horizontal="center" vertical="top"/>
      <protection/>
    </xf>
    <xf numFmtId="0" fontId="0" fillId="0" borderId="10" xfId="57" applyFont="1" applyFill="1" applyBorder="1" applyAlignment="1">
      <alignment horizontal="center" vertical="top" wrapText="1"/>
      <protection/>
    </xf>
    <xf numFmtId="0" fontId="0" fillId="0" borderId="0" xfId="57" applyFont="1" applyAlignment="1">
      <alignment horizontal="center"/>
      <protection/>
    </xf>
    <xf numFmtId="0" fontId="0" fillId="0" borderId="10" xfId="57" applyFont="1" applyBorder="1" applyAlignment="1">
      <alignment wrapText="1"/>
      <protection/>
    </xf>
    <xf numFmtId="0" fontId="0" fillId="0" borderId="10" xfId="0" applyFont="1" applyFill="1" applyBorder="1" applyAlignment="1">
      <alignment vertical="top" wrapText="1"/>
    </xf>
    <xf numFmtId="0" fontId="0" fillId="0" borderId="10" xfId="59" applyBorder="1" applyAlignment="1">
      <alignment horizontal="center" vertical="top" wrapText="1"/>
      <protection/>
    </xf>
    <xf numFmtId="0" fontId="0" fillId="0" borderId="10" xfId="59" applyFont="1" applyFill="1" applyBorder="1" applyAlignment="1">
      <alignment horizontal="center" vertical="top" wrapText="1"/>
      <protection/>
    </xf>
    <xf numFmtId="0" fontId="0" fillId="0" borderId="10" xfId="59" applyFont="1" applyBorder="1" applyAlignment="1">
      <alignment wrapText="1"/>
      <protection/>
    </xf>
    <xf numFmtId="0" fontId="0" fillId="0" borderId="10" xfId="58" applyFont="1" applyFill="1" applyBorder="1" applyAlignment="1">
      <alignment horizontal="center" vertical="top"/>
      <protection/>
    </xf>
    <xf numFmtId="0" fontId="0" fillId="0" borderId="10" xfId="58" applyFill="1" applyBorder="1" applyAlignment="1">
      <alignment horizontal="center" vertical="top"/>
      <protection/>
    </xf>
    <xf numFmtId="0" fontId="0" fillId="0" borderId="0" xfId="0" applyFill="1" applyAlignment="1">
      <alignment vertical="top" wrapText="1"/>
    </xf>
    <xf numFmtId="0" fontId="0" fillId="0" borderId="10" xfId="0"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mments - RIC list" xfId="57"/>
    <cellStyle name="Normal_Discrepancies - RID list" xfId="58"/>
    <cellStyle name="Normal_Questions - RIQ list"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48"/>
  <sheetViews>
    <sheetView zoomScale="115" zoomScaleNormal="115" zoomScalePageLayoutView="0" workbookViewId="0" topLeftCell="A1">
      <selection activeCell="B12" sqref="B12"/>
    </sheetView>
  </sheetViews>
  <sheetFormatPr defaultColWidth="9.140625" defaultRowHeight="12.75"/>
  <cols>
    <col min="1" max="1" width="17.7109375" style="1" customWidth="1"/>
    <col min="2" max="2" width="21.7109375" style="1" customWidth="1"/>
    <col min="3" max="3" width="27.140625" style="1" customWidth="1"/>
    <col min="4" max="4" width="26.00390625" style="1" customWidth="1"/>
    <col min="5" max="5" width="27.421875" style="1" customWidth="1"/>
    <col min="6" max="16384" width="9.140625" style="1" customWidth="1"/>
  </cols>
  <sheetData>
    <row r="1" ht="12">
      <c r="A1" s="2" t="s">
        <v>33</v>
      </c>
    </row>
    <row r="2" ht="12"/>
    <row r="3" spans="1:4" s="4" customFormat="1" ht="12">
      <c r="A3" s="2" t="s">
        <v>75</v>
      </c>
      <c r="B3" s="1"/>
      <c r="C3" s="1"/>
      <c r="D3" s="3"/>
    </row>
    <row r="4" spans="1:2" ht="12">
      <c r="A4" s="3" t="s">
        <v>46</v>
      </c>
      <c r="B4" s="3" t="s">
        <v>71</v>
      </c>
    </row>
    <row r="5" spans="1:2" ht="12">
      <c r="A5" s="1" t="s">
        <v>76</v>
      </c>
      <c r="B5" s="1" t="s">
        <v>138</v>
      </c>
    </row>
    <row r="6" spans="1:2" ht="12">
      <c r="A6" s="1" t="s">
        <v>77</v>
      </c>
      <c r="B6" s="1" t="s">
        <v>102</v>
      </c>
    </row>
    <row r="7" spans="1:2" ht="12">
      <c r="A7" s="1" t="s">
        <v>78</v>
      </c>
      <c r="B7" s="1" t="s">
        <v>139</v>
      </c>
    </row>
    <row r="8" spans="1:2" ht="12">
      <c r="A8" s="1" t="s">
        <v>73</v>
      </c>
      <c r="B8" s="1" t="s">
        <v>140</v>
      </c>
    </row>
    <row r="9" spans="1:2" ht="12">
      <c r="A9" s="1" t="s">
        <v>79</v>
      </c>
      <c r="B9" s="1" t="s">
        <v>97</v>
      </c>
    </row>
    <row r="10" spans="1:2" ht="12">
      <c r="A10" s="1" t="s">
        <v>80</v>
      </c>
      <c r="B10" s="1" t="s">
        <v>141</v>
      </c>
    </row>
    <row r="11" spans="1:2" ht="12">
      <c r="A11" s="1" t="s">
        <v>81</v>
      </c>
      <c r="B11" s="1" t="s">
        <v>142</v>
      </c>
    </row>
    <row r="12" spans="1:2" ht="12">
      <c r="A12" s="1" t="s">
        <v>82</v>
      </c>
      <c r="B12" s="1" t="s">
        <v>143</v>
      </c>
    </row>
    <row r="13" spans="1:2" ht="12">
      <c r="A13" s="1" t="s">
        <v>145</v>
      </c>
      <c r="B13" s="1" t="s">
        <v>101</v>
      </c>
    </row>
    <row r="14" spans="1:2" ht="12">
      <c r="A14" s="1" t="s">
        <v>83</v>
      </c>
      <c r="B14" s="1" t="s">
        <v>95</v>
      </c>
    </row>
    <row r="15" spans="1:2" ht="12">
      <c r="A15" s="1" t="s">
        <v>74</v>
      </c>
      <c r="B15" s="1" t="s">
        <v>144</v>
      </c>
    </row>
    <row r="16" ht="12"/>
    <row r="17" ht="12">
      <c r="A17" s="2" t="s">
        <v>72</v>
      </c>
    </row>
    <row r="18" spans="1:3" ht="12">
      <c r="A18" s="3" t="s">
        <v>46</v>
      </c>
      <c r="B18" s="3" t="s">
        <v>71</v>
      </c>
      <c r="C18" s="3"/>
    </row>
    <row r="19" spans="1:3" ht="12">
      <c r="A19" s="1" t="s">
        <v>84</v>
      </c>
      <c r="B19" s="1" t="s">
        <v>85</v>
      </c>
      <c r="C19" s="1" t="s">
        <v>86</v>
      </c>
    </row>
    <row r="20" spans="1:3" ht="12">
      <c r="A20" s="1" t="s">
        <v>87</v>
      </c>
      <c r="B20" s="1" t="s">
        <v>88</v>
      </c>
      <c r="C20" s="1" t="s">
        <v>89</v>
      </c>
    </row>
    <row r="21" spans="1:3" ht="12">
      <c r="A21" s="1" t="s">
        <v>70</v>
      </c>
      <c r="B21" s="1" t="s">
        <v>113</v>
      </c>
      <c r="C21" s="1" t="s">
        <v>68</v>
      </c>
    </row>
    <row r="22" ht="12">
      <c r="C22" s="5"/>
    </row>
    <row r="23" ht="12">
      <c r="C23" s="5"/>
    </row>
    <row r="24" spans="1:3" ht="12" customHeight="1">
      <c r="A24" s="2" t="s">
        <v>47</v>
      </c>
      <c r="B24" s="63" t="s">
        <v>58</v>
      </c>
      <c r="C24" s="63"/>
    </row>
    <row r="25" spans="2:3" ht="12">
      <c r="B25" s="5"/>
      <c r="C25" s="5"/>
    </row>
    <row r="26" spans="1:3" s="6" customFormat="1" ht="24">
      <c r="A26" s="2" t="s">
        <v>48</v>
      </c>
      <c r="B26" s="4" t="s">
        <v>57</v>
      </c>
      <c r="C26" s="5"/>
    </row>
    <row r="27" spans="1:3" s="6" customFormat="1" ht="12">
      <c r="A27" s="2"/>
      <c r="B27" s="4"/>
      <c r="C27" s="5"/>
    </row>
    <row r="28" spans="1:4" ht="12">
      <c r="A28" s="7" t="s">
        <v>50</v>
      </c>
      <c r="B28" s="34" t="s">
        <v>51</v>
      </c>
      <c r="C28" s="63" t="s">
        <v>30</v>
      </c>
      <c r="D28" s="63"/>
    </row>
    <row r="29" spans="1:4" ht="12">
      <c r="A29" s="7" t="s">
        <v>52</v>
      </c>
      <c r="B29" s="34" t="s">
        <v>54</v>
      </c>
      <c r="C29" s="63" t="s">
        <v>31</v>
      </c>
      <c r="D29" s="63"/>
    </row>
    <row r="30" spans="1:4" ht="12">
      <c r="A30" s="7" t="s">
        <v>53</v>
      </c>
      <c r="B30" s="34" t="s">
        <v>55</v>
      </c>
      <c r="C30" s="63" t="s">
        <v>32</v>
      </c>
      <c r="D30" s="63"/>
    </row>
    <row r="31" spans="2:3" ht="12">
      <c r="B31" s="5"/>
      <c r="C31" s="5"/>
    </row>
    <row r="32" spans="1:3" ht="12">
      <c r="A32" s="2" t="s">
        <v>56</v>
      </c>
      <c r="B32" s="63" t="s">
        <v>69</v>
      </c>
      <c r="C32" s="63"/>
    </row>
    <row r="33" spans="2:3" ht="12">
      <c r="B33" s="5"/>
      <c r="C33" s="5"/>
    </row>
    <row r="34" spans="1:3" ht="12">
      <c r="A34" s="2" t="s">
        <v>34</v>
      </c>
      <c r="B34" s="63" t="s">
        <v>41</v>
      </c>
      <c r="C34" s="63"/>
    </row>
    <row r="35" spans="1:3" ht="12">
      <c r="A35" s="2"/>
      <c r="B35" s="63" t="s">
        <v>45</v>
      </c>
      <c r="C35" s="63"/>
    </row>
    <row r="36" spans="1:3" ht="12">
      <c r="A36" s="2"/>
      <c r="B36" s="5"/>
      <c r="C36" s="5"/>
    </row>
    <row r="37" spans="1:3" ht="12">
      <c r="A37" s="2" t="s">
        <v>37</v>
      </c>
      <c r="B37" s="63" t="s">
        <v>59</v>
      </c>
      <c r="C37" s="63"/>
    </row>
    <row r="38" spans="2:3" ht="12">
      <c r="B38" s="5"/>
      <c r="C38" s="5"/>
    </row>
    <row r="39" spans="1:3" ht="12">
      <c r="A39" s="2" t="s">
        <v>44</v>
      </c>
      <c r="B39" s="63" t="s">
        <v>42</v>
      </c>
      <c r="C39" s="63"/>
    </row>
    <row r="40" spans="2:3" ht="12">
      <c r="B40" s="5"/>
      <c r="C40" s="5"/>
    </row>
    <row r="41" spans="1:3" ht="12">
      <c r="A41" s="2" t="s">
        <v>49</v>
      </c>
      <c r="B41" s="63" t="s">
        <v>38</v>
      </c>
      <c r="C41" s="63"/>
    </row>
    <row r="42" spans="2:3" ht="12">
      <c r="B42" s="5"/>
      <c r="C42" s="5"/>
    </row>
    <row r="43" spans="1:3" ht="12">
      <c r="A43" s="2" t="s">
        <v>39</v>
      </c>
      <c r="B43" s="5" t="s">
        <v>40</v>
      </c>
      <c r="C43" s="5"/>
    </row>
    <row r="44" spans="2:3" ht="12">
      <c r="B44" s="5"/>
      <c r="C44" s="5"/>
    </row>
    <row r="45" spans="1:3" ht="12">
      <c r="A45" s="2" t="s">
        <v>36</v>
      </c>
      <c r="B45" s="63" t="s">
        <v>43</v>
      </c>
      <c r="C45" s="63"/>
    </row>
    <row r="47" spans="1:2" ht="12">
      <c r="A47" s="2" t="s">
        <v>66</v>
      </c>
      <c r="B47" s="1" t="s">
        <v>67</v>
      </c>
    </row>
    <row r="48" ht="12">
      <c r="A48" s="2"/>
    </row>
  </sheetData>
  <sheetProtection/>
  <mergeCells count="11">
    <mergeCell ref="B24:C24"/>
    <mergeCell ref="B32:C32"/>
    <mergeCell ref="B34:C34"/>
    <mergeCell ref="B35:C35"/>
    <mergeCell ref="C28:D28"/>
    <mergeCell ref="C29:D29"/>
    <mergeCell ref="C30:D30"/>
    <mergeCell ref="B37:C37"/>
    <mergeCell ref="B39:C39"/>
    <mergeCell ref="B41:C41"/>
    <mergeCell ref="B45:C45"/>
  </mergeCells>
  <printOptions/>
  <pageMargins left="0" right="0" top="0" bottom="0" header="0.5" footer="0.5"/>
  <pageSetup horizontalDpi="600" verticalDpi="600" orientation="landscape"/>
  <legacyDrawing r:id="rId2"/>
  <oleObjects>
    <oleObject progId="PowerPoint.Slide.8" shapeId="15127" r:id="rId1"/>
  </oleObjects>
</worksheet>
</file>

<file path=xl/worksheets/sheet2.xml><?xml version="1.0" encoding="utf-8"?>
<worksheet xmlns="http://schemas.openxmlformats.org/spreadsheetml/2006/main" xmlns:r="http://schemas.openxmlformats.org/officeDocument/2006/relationships">
  <dimension ref="A1:J22"/>
  <sheetViews>
    <sheetView zoomScale="130" zoomScaleNormal="130" zoomScalePageLayoutView="0" workbookViewId="0" topLeftCell="A1">
      <selection activeCell="H3" sqref="H3"/>
    </sheetView>
  </sheetViews>
  <sheetFormatPr defaultColWidth="9.140625" defaultRowHeight="12.75"/>
  <cols>
    <col min="1" max="1" width="3.28125" style="9" customWidth="1"/>
    <col min="2" max="2" width="6.28125" style="10" customWidth="1"/>
    <col min="3" max="3" width="5.28125" style="36" customWidth="1"/>
    <col min="4" max="4" width="8.28125" style="16" customWidth="1"/>
    <col min="5" max="5" width="5.7109375" style="10" customWidth="1"/>
    <col min="6" max="6" width="5.421875" style="10" customWidth="1"/>
    <col min="7" max="7" width="41.8515625" style="10" customWidth="1"/>
    <col min="8" max="8" width="8.00390625" style="36" customWidth="1"/>
    <col min="9" max="9" width="41.00390625" style="12" customWidth="1"/>
    <col min="10" max="10" width="11.421875" style="36" customWidth="1"/>
    <col min="11" max="16384" width="9.140625" style="10" customWidth="1"/>
  </cols>
  <sheetData>
    <row r="1" spans="1:10" s="12" customFormat="1" ht="24">
      <c r="A1" s="29" t="s">
        <v>65</v>
      </c>
      <c r="B1" s="18" t="s">
        <v>90</v>
      </c>
      <c r="C1" s="18" t="s">
        <v>60</v>
      </c>
      <c r="D1" s="18" t="s">
        <v>56</v>
      </c>
      <c r="E1" s="18" t="s">
        <v>35</v>
      </c>
      <c r="F1" s="18" t="s">
        <v>37</v>
      </c>
      <c r="G1" s="18" t="s">
        <v>62</v>
      </c>
      <c r="H1" s="18" t="s">
        <v>64</v>
      </c>
      <c r="I1" s="18" t="s">
        <v>39</v>
      </c>
      <c r="J1" s="18" t="s">
        <v>36</v>
      </c>
    </row>
    <row r="2" spans="1:10" s="9" customFormat="1" ht="42" customHeight="1">
      <c r="A2" s="20">
        <v>1</v>
      </c>
      <c r="B2" s="51" t="s">
        <v>91</v>
      </c>
      <c r="C2" s="39" t="s">
        <v>93</v>
      </c>
      <c r="D2" s="21" t="s">
        <v>108</v>
      </c>
      <c r="E2" s="19"/>
      <c r="F2" s="21"/>
      <c r="G2" s="23" t="s">
        <v>26</v>
      </c>
      <c r="H2" s="21" t="s">
        <v>99</v>
      </c>
      <c r="I2" s="23" t="s">
        <v>174</v>
      </c>
      <c r="J2" s="23"/>
    </row>
    <row r="3" spans="1:10" s="9" customFormat="1" ht="25.5">
      <c r="A3" s="20">
        <f aca="true" t="shared" si="0" ref="A3:A9">A2+1</f>
        <v>2</v>
      </c>
      <c r="B3" s="51" t="s">
        <v>91</v>
      </c>
      <c r="C3" s="39" t="s">
        <v>28</v>
      </c>
      <c r="D3" s="21"/>
      <c r="E3" s="19"/>
      <c r="F3" s="21"/>
      <c r="G3" s="23" t="s">
        <v>0</v>
      </c>
      <c r="H3" s="21" t="s">
        <v>178</v>
      </c>
      <c r="I3" s="52" t="s">
        <v>111</v>
      </c>
      <c r="J3" s="23"/>
    </row>
    <row r="4" spans="1:10" s="9" customFormat="1" ht="51">
      <c r="A4" s="20">
        <f t="shared" si="0"/>
        <v>3</v>
      </c>
      <c r="B4" s="51" t="s">
        <v>91</v>
      </c>
      <c r="C4" s="39" t="s">
        <v>28</v>
      </c>
      <c r="D4" s="21" t="s">
        <v>109</v>
      </c>
      <c r="E4" s="19"/>
      <c r="F4" s="21"/>
      <c r="G4" s="23" t="s">
        <v>2</v>
      </c>
      <c r="H4" s="21" t="s">
        <v>100</v>
      </c>
      <c r="I4" s="23" t="s">
        <v>175</v>
      </c>
      <c r="J4" s="23"/>
    </row>
    <row r="5" spans="1:10" s="9" customFormat="1" ht="102">
      <c r="A5" s="20">
        <f t="shared" si="0"/>
        <v>4</v>
      </c>
      <c r="B5" s="51" t="s">
        <v>91</v>
      </c>
      <c r="C5" s="39" t="s">
        <v>28</v>
      </c>
      <c r="D5" s="21" t="s">
        <v>110</v>
      </c>
      <c r="E5" s="19" t="s">
        <v>29</v>
      </c>
      <c r="F5" s="21">
        <v>104</v>
      </c>
      <c r="G5" s="23" t="s">
        <v>7</v>
      </c>
      <c r="H5" s="21" t="s">
        <v>101</v>
      </c>
      <c r="I5" s="23" t="s">
        <v>184</v>
      </c>
      <c r="J5" s="23"/>
    </row>
    <row r="6" spans="1:10" s="9" customFormat="1" ht="12.75">
      <c r="A6" s="20">
        <v>1</v>
      </c>
      <c r="B6" s="51" t="s">
        <v>113</v>
      </c>
      <c r="C6" s="39" t="s">
        <v>28</v>
      </c>
      <c r="D6" s="64">
        <v>860</v>
      </c>
      <c r="E6" s="64">
        <v>4.4</v>
      </c>
      <c r="F6" s="21"/>
      <c r="G6" s="67" t="s">
        <v>130</v>
      </c>
      <c r="H6" s="21" t="s">
        <v>95</v>
      </c>
      <c r="I6" s="26" t="s">
        <v>176</v>
      </c>
      <c r="J6" s="23"/>
    </row>
    <row r="7" spans="1:10" s="9" customFormat="1" ht="105.75" customHeight="1">
      <c r="A7" s="20">
        <f t="shared" si="0"/>
        <v>2</v>
      </c>
      <c r="B7" s="51" t="s">
        <v>113</v>
      </c>
      <c r="C7" s="39" t="s">
        <v>28</v>
      </c>
      <c r="D7" s="64">
        <v>860</v>
      </c>
      <c r="E7" s="64">
        <v>4.4</v>
      </c>
      <c r="F7" s="21"/>
      <c r="G7" s="67" t="s">
        <v>131</v>
      </c>
      <c r="H7" s="21" t="s">
        <v>95</v>
      </c>
      <c r="I7" s="23" t="s">
        <v>191</v>
      </c>
      <c r="J7" s="23"/>
    </row>
    <row r="8" spans="1:10" s="9" customFormat="1" ht="140.25">
      <c r="A8" s="20">
        <f t="shared" si="0"/>
        <v>3</v>
      </c>
      <c r="B8" s="51" t="s">
        <v>113</v>
      </c>
      <c r="C8" s="39" t="s">
        <v>28</v>
      </c>
      <c r="D8" s="64">
        <v>860</v>
      </c>
      <c r="E8" s="64" t="s">
        <v>127</v>
      </c>
      <c r="F8" s="21"/>
      <c r="G8" s="67" t="s">
        <v>189</v>
      </c>
      <c r="H8" s="21" t="s">
        <v>95</v>
      </c>
      <c r="I8" s="23" t="s">
        <v>190</v>
      </c>
      <c r="J8" s="23"/>
    </row>
    <row r="9" spans="1:10" s="9" customFormat="1" ht="89.25">
      <c r="A9" s="20">
        <f t="shared" si="0"/>
        <v>4</v>
      </c>
      <c r="B9" s="51" t="s">
        <v>113</v>
      </c>
      <c r="C9" s="39" t="s">
        <v>28</v>
      </c>
      <c r="D9" s="64">
        <v>860</v>
      </c>
      <c r="E9" s="64"/>
      <c r="F9" s="21"/>
      <c r="G9" s="67" t="s">
        <v>124</v>
      </c>
      <c r="H9" s="21" t="s">
        <v>95</v>
      </c>
      <c r="I9" s="23" t="s">
        <v>188</v>
      </c>
      <c r="J9" s="23"/>
    </row>
    <row r="10" spans="1:10" ht="12.75">
      <c r="A10" s="20">
        <f>A9+1</f>
        <v>5</v>
      </c>
      <c r="B10" s="51" t="s">
        <v>113</v>
      </c>
      <c r="C10" s="39" t="s">
        <v>28</v>
      </c>
      <c r="D10" s="64">
        <v>860</v>
      </c>
      <c r="E10" s="64">
        <v>9.4</v>
      </c>
      <c r="F10" s="21"/>
      <c r="G10" s="67" t="s">
        <v>119</v>
      </c>
      <c r="H10" s="21" t="s">
        <v>95</v>
      </c>
      <c r="I10" s="23" t="s">
        <v>176</v>
      </c>
      <c r="J10" s="23"/>
    </row>
    <row r="11" spans="1:10" ht="38.25">
      <c r="A11" s="20">
        <f>A10+1</f>
        <v>6</v>
      </c>
      <c r="B11" s="51" t="s">
        <v>113</v>
      </c>
      <c r="C11" s="39" t="s">
        <v>28</v>
      </c>
      <c r="D11" s="64">
        <v>860</v>
      </c>
      <c r="E11" s="66" t="s">
        <v>129</v>
      </c>
      <c r="F11" s="21"/>
      <c r="G11" s="67" t="s">
        <v>120</v>
      </c>
      <c r="H11" s="21" t="s">
        <v>95</v>
      </c>
      <c r="I11" s="23" t="s">
        <v>186</v>
      </c>
      <c r="J11" s="23"/>
    </row>
    <row r="12" spans="1:10" ht="38.25">
      <c r="A12" s="20">
        <f>A11+1</f>
        <v>7</v>
      </c>
      <c r="B12" s="51" t="s">
        <v>113</v>
      </c>
      <c r="C12" s="39" t="s">
        <v>28</v>
      </c>
      <c r="D12" s="65">
        <v>859</v>
      </c>
      <c r="E12" s="65" t="s">
        <v>128</v>
      </c>
      <c r="F12" s="21"/>
      <c r="G12" s="67" t="s">
        <v>118</v>
      </c>
      <c r="H12" s="21" t="s">
        <v>95</v>
      </c>
      <c r="I12" s="23" t="s">
        <v>187</v>
      </c>
      <c r="J12" s="23"/>
    </row>
    <row r="13" spans="1:10" ht="140.25">
      <c r="A13" s="20">
        <f>A12+1</f>
        <v>8</v>
      </c>
      <c r="B13" s="51" t="s">
        <v>113</v>
      </c>
      <c r="C13" s="39" t="s">
        <v>28</v>
      </c>
      <c r="D13" s="64">
        <v>860</v>
      </c>
      <c r="E13" s="64">
        <v>6</v>
      </c>
      <c r="F13" s="21"/>
      <c r="G13" s="67" t="s">
        <v>132</v>
      </c>
      <c r="H13" s="21" t="s">
        <v>101</v>
      </c>
      <c r="I13" s="23" t="s">
        <v>185</v>
      </c>
      <c r="J13" s="23"/>
    </row>
    <row r="14" spans="2:7" ht="12.75">
      <c r="B14" s="11"/>
      <c r="C14" s="41"/>
      <c r="D14" s="40"/>
      <c r="E14" s="11"/>
      <c r="F14" s="11"/>
      <c r="G14" s="9"/>
    </row>
    <row r="15" spans="2:7" ht="12.75">
      <c r="B15" s="11"/>
      <c r="C15" s="41"/>
      <c r="D15" s="40"/>
      <c r="E15" s="11"/>
      <c r="F15" s="11"/>
      <c r="G15" s="9"/>
    </row>
    <row r="16" ht="12.75">
      <c r="G16" s="9"/>
    </row>
    <row r="17" ht="12.75">
      <c r="G17" s="9"/>
    </row>
    <row r="18" ht="12.75">
      <c r="G18" s="9"/>
    </row>
    <row r="19" ht="12.75">
      <c r="G19" s="9"/>
    </row>
    <row r="20" ht="12.75">
      <c r="G20" s="9"/>
    </row>
    <row r="21" ht="12.75">
      <c r="G21" s="9"/>
    </row>
    <row r="22" ht="12.75">
      <c r="G22" s="9"/>
    </row>
  </sheetData>
  <sheetProtection/>
  <printOptions gridLines="1"/>
  <pageMargins left="0.28" right="0.2" top="0.41" bottom="0.38"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K30"/>
  <sheetViews>
    <sheetView zoomScale="130" zoomScaleNormal="130" zoomScalePageLayoutView="0" workbookViewId="0" topLeftCell="A1">
      <pane ySplit="1" topLeftCell="BM18" activePane="bottomLeft" state="frozen"/>
      <selection pane="topLeft" activeCell="A1" sqref="A1"/>
      <selection pane="bottomLeft" activeCell="H18" sqref="H18"/>
    </sheetView>
  </sheetViews>
  <sheetFormatPr defaultColWidth="8.8515625" defaultRowHeight="12.75"/>
  <cols>
    <col min="1" max="1" width="3.28125" style="12" customWidth="1"/>
    <col min="2" max="2" width="6.28125" style="12" customWidth="1"/>
    <col min="3" max="3" width="5.28125" style="16" customWidth="1"/>
    <col min="4" max="4" width="8.28125" style="16" customWidth="1"/>
    <col min="5" max="5" width="5.7109375" style="12" customWidth="1"/>
    <col min="6" max="6" width="5.421875" style="12" customWidth="1"/>
    <col min="7" max="7" width="41.8515625" style="8" customWidth="1"/>
    <col min="8" max="8" width="8.00390625" style="16" customWidth="1"/>
    <col min="9" max="9" width="41.00390625" style="54" customWidth="1"/>
    <col min="10" max="10" width="11.421875" style="46" customWidth="1"/>
    <col min="11" max="16384" width="8.8515625" style="15" customWidth="1"/>
  </cols>
  <sheetData>
    <row r="1" spans="1:10" s="5" customFormat="1" ht="24">
      <c r="A1" s="25" t="s">
        <v>65</v>
      </c>
      <c r="B1" s="18" t="s">
        <v>90</v>
      </c>
      <c r="C1" s="18" t="s">
        <v>60</v>
      </c>
      <c r="D1" s="18" t="s">
        <v>56</v>
      </c>
      <c r="E1" s="18" t="s">
        <v>35</v>
      </c>
      <c r="F1" s="18" t="s">
        <v>37</v>
      </c>
      <c r="G1" s="18" t="s">
        <v>63</v>
      </c>
      <c r="H1" s="18" t="s">
        <v>64</v>
      </c>
      <c r="I1" s="18" t="s">
        <v>39</v>
      </c>
      <c r="J1" s="45" t="s">
        <v>36</v>
      </c>
    </row>
    <row r="2" spans="1:10" s="5" customFormat="1" ht="38.25">
      <c r="A2" s="43">
        <v>1</v>
      </c>
      <c r="B2" s="44" t="s">
        <v>91</v>
      </c>
      <c r="C2" s="47" t="s">
        <v>27</v>
      </c>
      <c r="D2" s="48" t="s">
        <v>151</v>
      </c>
      <c r="E2" s="48">
        <v>4.3</v>
      </c>
      <c r="F2" s="48">
        <v>9</v>
      </c>
      <c r="G2" s="49" t="s">
        <v>3</v>
      </c>
      <c r="H2" s="55" t="s">
        <v>99</v>
      </c>
      <c r="I2" s="53" t="s">
        <v>193</v>
      </c>
      <c r="J2" s="49"/>
    </row>
    <row r="3" spans="1:10" s="30" customFormat="1" ht="66.75" customHeight="1">
      <c r="A3" s="26">
        <f aca="true" t="shared" si="0" ref="A3:A27">A2+1</f>
        <v>2</v>
      </c>
      <c r="B3" s="44" t="s">
        <v>91</v>
      </c>
      <c r="C3" s="47" t="s">
        <v>27</v>
      </c>
      <c r="D3" s="48" t="s">
        <v>110</v>
      </c>
      <c r="E3" s="48">
        <v>3.41</v>
      </c>
      <c r="F3" s="48">
        <v>35</v>
      </c>
      <c r="G3" s="49" t="s">
        <v>94</v>
      </c>
      <c r="H3" s="21" t="s">
        <v>96</v>
      </c>
      <c r="I3" s="27" t="s">
        <v>150</v>
      </c>
      <c r="J3" s="27"/>
    </row>
    <row r="4" spans="1:10" s="30" customFormat="1" ht="63.75">
      <c r="A4" s="26">
        <f t="shared" si="0"/>
        <v>3</v>
      </c>
      <c r="B4" s="50" t="s">
        <v>23</v>
      </c>
      <c r="C4" s="39" t="s">
        <v>20</v>
      </c>
      <c r="D4" s="21" t="s">
        <v>110</v>
      </c>
      <c r="E4" s="21" t="s">
        <v>19</v>
      </c>
      <c r="F4" s="21"/>
      <c r="G4" s="27" t="s">
        <v>5</v>
      </c>
      <c r="H4" s="21" t="s">
        <v>95</v>
      </c>
      <c r="I4" s="27" t="s">
        <v>155</v>
      </c>
      <c r="J4" s="27"/>
    </row>
    <row r="5" spans="1:10" s="30" customFormat="1" ht="81.75" customHeight="1">
      <c r="A5" s="26">
        <f t="shared" si="0"/>
        <v>4</v>
      </c>
      <c r="B5" s="50" t="s">
        <v>23</v>
      </c>
      <c r="C5" s="39" t="s">
        <v>20</v>
      </c>
      <c r="D5" s="21" t="s">
        <v>110</v>
      </c>
      <c r="E5" s="21" t="s">
        <v>16</v>
      </c>
      <c r="F5" s="21">
        <v>42</v>
      </c>
      <c r="G5" s="23" t="s">
        <v>4</v>
      </c>
      <c r="H5" s="21" t="s">
        <v>99</v>
      </c>
      <c r="I5" s="23" t="s">
        <v>157</v>
      </c>
      <c r="J5" s="27"/>
    </row>
    <row r="6" spans="1:10" s="30" customFormat="1" ht="25.5">
      <c r="A6" s="26">
        <f t="shared" si="0"/>
        <v>5</v>
      </c>
      <c r="B6" s="50" t="s">
        <v>23</v>
      </c>
      <c r="C6" s="39" t="s">
        <v>20</v>
      </c>
      <c r="D6" s="21" t="s">
        <v>110</v>
      </c>
      <c r="E6" s="21">
        <v>4.1</v>
      </c>
      <c r="F6" s="21">
        <v>51</v>
      </c>
      <c r="G6" s="23" t="s">
        <v>156</v>
      </c>
      <c r="H6" s="21" t="s">
        <v>95</v>
      </c>
      <c r="I6" s="23" t="s">
        <v>150</v>
      </c>
      <c r="J6" s="28"/>
    </row>
    <row r="7" spans="1:10" s="30" customFormat="1" ht="38.25">
      <c r="A7" s="26">
        <f t="shared" si="0"/>
        <v>6</v>
      </c>
      <c r="B7" s="50" t="s">
        <v>23</v>
      </c>
      <c r="C7" s="39" t="s">
        <v>20</v>
      </c>
      <c r="D7" s="21" t="s">
        <v>110</v>
      </c>
      <c r="E7" s="21" t="s">
        <v>14</v>
      </c>
      <c r="F7" s="21">
        <v>72</v>
      </c>
      <c r="G7" s="23" t="s">
        <v>15</v>
      </c>
      <c r="H7" s="21" t="s">
        <v>95</v>
      </c>
      <c r="I7" s="23" t="s">
        <v>192</v>
      </c>
      <c r="J7" s="27"/>
    </row>
    <row r="8" spans="1:11" s="30" customFormat="1" ht="231" customHeight="1">
      <c r="A8" s="26">
        <f t="shared" si="0"/>
        <v>7</v>
      </c>
      <c r="B8" s="50" t="s">
        <v>23</v>
      </c>
      <c r="C8" s="39" t="s">
        <v>20</v>
      </c>
      <c r="D8" s="21" t="s">
        <v>110</v>
      </c>
      <c r="E8" s="21" t="s">
        <v>13</v>
      </c>
      <c r="F8" s="21">
        <v>73</v>
      </c>
      <c r="G8" s="23" t="s">
        <v>159</v>
      </c>
      <c r="H8" s="21" t="s">
        <v>98</v>
      </c>
      <c r="I8" s="30" t="s">
        <v>158</v>
      </c>
      <c r="J8" s="28"/>
      <c r="K8" s="62"/>
    </row>
    <row r="9" spans="1:10" s="30" customFormat="1" ht="38.25">
      <c r="A9" s="26">
        <f t="shared" si="0"/>
        <v>8</v>
      </c>
      <c r="B9" s="50" t="s">
        <v>23</v>
      </c>
      <c r="C9" s="39" t="s">
        <v>20</v>
      </c>
      <c r="D9" s="21" t="s">
        <v>110</v>
      </c>
      <c r="E9" s="21" t="s">
        <v>18</v>
      </c>
      <c r="F9" s="21">
        <v>92</v>
      </c>
      <c r="G9" s="23" t="s">
        <v>8</v>
      </c>
      <c r="H9" s="21" t="s">
        <v>102</v>
      </c>
      <c r="I9" s="23" t="s">
        <v>180</v>
      </c>
      <c r="J9" s="28"/>
    </row>
    <row r="10" spans="1:10" s="30" customFormat="1" ht="63.75">
      <c r="A10" s="26">
        <f t="shared" si="0"/>
        <v>9</v>
      </c>
      <c r="B10" s="50" t="s">
        <v>23</v>
      </c>
      <c r="C10" s="39" t="s">
        <v>20</v>
      </c>
      <c r="D10" s="21" t="s">
        <v>152</v>
      </c>
      <c r="E10" s="21">
        <v>5.4</v>
      </c>
      <c r="F10" s="21">
        <v>10</v>
      </c>
      <c r="G10" s="23" t="s">
        <v>22</v>
      </c>
      <c r="H10" s="21" t="s">
        <v>98</v>
      </c>
      <c r="I10" s="42" t="s">
        <v>112</v>
      </c>
      <c r="J10" s="27"/>
    </row>
    <row r="11" spans="1:10" s="30" customFormat="1" ht="178.5">
      <c r="A11" s="26">
        <f t="shared" si="0"/>
        <v>10</v>
      </c>
      <c r="B11" s="50" t="s">
        <v>21</v>
      </c>
      <c r="C11" s="39" t="s">
        <v>24</v>
      </c>
      <c r="D11" s="21" t="s">
        <v>152</v>
      </c>
      <c r="E11" s="21">
        <v>7</v>
      </c>
      <c r="F11" s="21">
        <v>15</v>
      </c>
      <c r="G11" s="23" t="s">
        <v>12</v>
      </c>
      <c r="H11" s="35" t="s">
        <v>95</v>
      </c>
      <c r="I11" s="27" t="s">
        <v>160</v>
      </c>
      <c r="J11" s="27"/>
    </row>
    <row r="12" spans="1:10" ht="76.5">
      <c r="A12" s="26">
        <f t="shared" si="0"/>
        <v>11</v>
      </c>
      <c r="B12" s="50" t="s">
        <v>21</v>
      </c>
      <c r="C12" s="39" t="s">
        <v>24</v>
      </c>
      <c r="D12" s="21" t="s">
        <v>6</v>
      </c>
      <c r="E12" s="21"/>
      <c r="F12" s="21"/>
      <c r="G12" s="23" t="s">
        <v>1</v>
      </c>
      <c r="H12" s="35" t="s">
        <v>99</v>
      </c>
      <c r="I12" s="27" t="s">
        <v>161</v>
      </c>
      <c r="J12" s="27"/>
    </row>
    <row r="13" spans="1:10" ht="25.5">
      <c r="A13" s="26">
        <f t="shared" si="0"/>
        <v>12</v>
      </c>
      <c r="B13" s="50" t="s">
        <v>21</v>
      </c>
      <c r="C13" s="39" t="s">
        <v>24</v>
      </c>
      <c r="D13" s="21" t="s">
        <v>153</v>
      </c>
      <c r="E13" s="21" t="s">
        <v>10</v>
      </c>
      <c r="F13" s="21"/>
      <c r="G13" s="23" t="s">
        <v>11</v>
      </c>
      <c r="H13" s="35" t="s">
        <v>95</v>
      </c>
      <c r="I13" s="27" t="s">
        <v>162</v>
      </c>
      <c r="J13" s="27"/>
    </row>
    <row r="14" spans="1:10" ht="102">
      <c r="A14" s="68">
        <f t="shared" si="0"/>
        <v>13</v>
      </c>
      <c r="B14" s="50" t="s">
        <v>21</v>
      </c>
      <c r="C14" s="21" t="s">
        <v>24</v>
      </c>
      <c r="D14" s="75" t="s">
        <v>154</v>
      </c>
      <c r="E14" s="21">
        <v>3.5</v>
      </c>
      <c r="F14" s="21">
        <v>7</v>
      </c>
      <c r="G14" s="57" t="s">
        <v>103</v>
      </c>
      <c r="H14" s="35" t="s">
        <v>95</v>
      </c>
      <c r="I14" s="23" t="s">
        <v>163</v>
      </c>
      <c r="J14" s="27"/>
    </row>
    <row r="15" spans="1:10" ht="76.5">
      <c r="A15" s="68">
        <f t="shared" si="0"/>
        <v>14</v>
      </c>
      <c r="B15" s="58" t="s">
        <v>85</v>
      </c>
      <c r="C15" s="56" t="s">
        <v>50</v>
      </c>
      <c r="D15" s="75" t="s">
        <v>154</v>
      </c>
      <c r="E15" s="59" t="s">
        <v>104</v>
      </c>
      <c r="F15" s="21">
        <v>8</v>
      </c>
      <c r="G15" s="57" t="s">
        <v>105</v>
      </c>
      <c r="H15" s="35" t="s">
        <v>95</v>
      </c>
      <c r="I15" s="27" t="s">
        <v>164</v>
      </c>
      <c r="J15" s="27"/>
    </row>
    <row r="16" spans="1:10" ht="69.75" customHeight="1">
      <c r="A16" s="68">
        <f t="shared" si="0"/>
        <v>15</v>
      </c>
      <c r="B16" s="58" t="s">
        <v>85</v>
      </c>
      <c r="C16" s="48" t="s">
        <v>50</v>
      </c>
      <c r="D16" s="48" t="s">
        <v>110</v>
      </c>
      <c r="E16" s="59" t="s">
        <v>106</v>
      </c>
      <c r="F16" s="21">
        <v>89</v>
      </c>
      <c r="G16" s="49" t="s">
        <v>107</v>
      </c>
      <c r="H16" s="55" t="s">
        <v>101</v>
      </c>
      <c r="I16" s="23" t="s">
        <v>165</v>
      </c>
      <c r="J16" s="60"/>
    </row>
    <row r="17" spans="1:10" ht="103.5" customHeight="1">
      <c r="A17" s="43">
        <v>1</v>
      </c>
      <c r="B17" s="48" t="s">
        <v>113</v>
      </c>
      <c r="C17" s="48" t="s">
        <v>50</v>
      </c>
      <c r="D17" s="69">
        <v>860</v>
      </c>
      <c r="E17" s="69">
        <v>3.5</v>
      </c>
      <c r="F17" s="61"/>
      <c r="G17" s="71" t="s">
        <v>126</v>
      </c>
      <c r="H17" s="48" t="s">
        <v>95</v>
      </c>
      <c r="I17" s="23" t="s">
        <v>181</v>
      </c>
      <c r="J17" s="60"/>
    </row>
    <row r="18" spans="1:10" ht="38.25">
      <c r="A18" s="26">
        <f t="shared" si="0"/>
        <v>2</v>
      </c>
      <c r="B18" s="48" t="s">
        <v>113</v>
      </c>
      <c r="C18" s="48" t="s">
        <v>50</v>
      </c>
      <c r="D18" s="69">
        <v>860</v>
      </c>
      <c r="E18" s="70">
        <v>3.5</v>
      </c>
      <c r="F18" s="61"/>
      <c r="G18" s="71" t="s">
        <v>125</v>
      </c>
      <c r="H18" s="48" t="s">
        <v>95</v>
      </c>
      <c r="I18" s="23" t="s">
        <v>166</v>
      </c>
      <c r="J18" s="60"/>
    </row>
    <row r="19" spans="1:10" ht="76.5">
      <c r="A19" s="26">
        <f t="shared" si="0"/>
        <v>3</v>
      </c>
      <c r="B19" s="48" t="s">
        <v>113</v>
      </c>
      <c r="C19" s="48" t="s">
        <v>50</v>
      </c>
      <c r="D19" s="69">
        <v>860</v>
      </c>
      <c r="E19" s="70">
        <v>4.5</v>
      </c>
      <c r="F19" s="61"/>
      <c r="G19" s="71" t="s">
        <v>167</v>
      </c>
      <c r="H19" s="48" t="s">
        <v>98</v>
      </c>
      <c r="I19" s="23" t="s">
        <v>168</v>
      </c>
      <c r="J19" s="60"/>
    </row>
    <row r="20" spans="1:10" ht="38.25">
      <c r="A20" s="26">
        <f t="shared" si="0"/>
        <v>4</v>
      </c>
      <c r="B20" s="48" t="s">
        <v>113</v>
      </c>
      <c r="C20" s="48" t="s">
        <v>50</v>
      </c>
      <c r="D20" s="69">
        <v>860</v>
      </c>
      <c r="E20" s="70" t="s">
        <v>133</v>
      </c>
      <c r="F20" s="61"/>
      <c r="G20" s="71" t="s">
        <v>121</v>
      </c>
      <c r="H20" s="48" t="s">
        <v>95</v>
      </c>
      <c r="I20" s="23" t="s">
        <v>169</v>
      </c>
      <c r="J20" s="60"/>
    </row>
    <row r="21" spans="1:10" ht="12.75">
      <c r="A21" s="26">
        <f t="shared" si="0"/>
        <v>5</v>
      </c>
      <c r="B21" s="48" t="s">
        <v>113</v>
      </c>
      <c r="C21" s="48" t="s">
        <v>50</v>
      </c>
      <c r="D21" s="69">
        <v>860</v>
      </c>
      <c r="E21" s="70" t="s">
        <v>133</v>
      </c>
      <c r="F21" s="61"/>
      <c r="G21" s="71" t="s">
        <v>134</v>
      </c>
      <c r="H21" s="48" t="s">
        <v>95</v>
      </c>
      <c r="I21" s="23" t="s">
        <v>170</v>
      </c>
      <c r="J21" s="60"/>
    </row>
    <row r="22" spans="1:10" ht="76.5">
      <c r="A22" s="26">
        <f t="shared" si="0"/>
        <v>6</v>
      </c>
      <c r="B22" s="48" t="s">
        <v>113</v>
      </c>
      <c r="C22" s="48" t="s">
        <v>50</v>
      </c>
      <c r="D22" s="69">
        <v>860</v>
      </c>
      <c r="E22" s="70" t="s">
        <v>133</v>
      </c>
      <c r="F22" s="61"/>
      <c r="G22" s="71" t="s">
        <v>122</v>
      </c>
      <c r="H22" s="48" t="s">
        <v>97</v>
      </c>
      <c r="I22" s="23" t="s">
        <v>182</v>
      </c>
      <c r="J22" s="60"/>
    </row>
    <row r="23" spans="1:10" ht="25.5">
      <c r="A23" s="26">
        <f t="shared" si="0"/>
        <v>7</v>
      </c>
      <c r="B23" s="48" t="s">
        <v>113</v>
      </c>
      <c r="C23" s="48" t="s">
        <v>50</v>
      </c>
      <c r="D23" s="69">
        <v>860</v>
      </c>
      <c r="E23" s="70">
        <v>4.8</v>
      </c>
      <c r="F23" s="61"/>
      <c r="G23" s="71" t="s">
        <v>123</v>
      </c>
      <c r="H23" s="48" t="s">
        <v>95</v>
      </c>
      <c r="I23" s="23" t="s">
        <v>171</v>
      </c>
      <c r="J23" s="60"/>
    </row>
    <row r="24" spans="1:10" ht="63.75">
      <c r="A24" s="26">
        <f t="shared" si="0"/>
        <v>8</v>
      </c>
      <c r="B24" s="48" t="s">
        <v>113</v>
      </c>
      <c r="C24" s="48" t="s">
        <v>50</v>
      </c>
      <c r="D24" s="69">
        <v>860</v>
      </c>
      <c r="E24" s="70">
        <v>6</v>
      </c>
      <c r="F24" s="61"/>
      <c r="G24" s="71" t="s">
        <v>115</v>
      </c>
      <c r="H24" s="48" t="s">
        <v>95</v>
      </c>
      <c r="I24" s="23" t="s">
        <v>172</v>
      </c>
      <c r="J24" s="60"/>
    </row>
    <row r="25" spans="1:10" ht="102">
      <c r="A25" s="26">
        <f t="shared" si="0"/>
        <v>9</v>
      </c>
      <c r="B25" s="48" t="s">
        <v>113</v>
      </c>
      <c r="C25" s="48" t="s">
        <v>50</v>
      </c>
      <c r="D25" s="69">
        <v>860</v>
      </c>
      <c r="E25" s="70">
        <v>12</v>
      </c>
      <c r="F25" s="61"/>
      <c r="G25" s="71" t="s">
        <v>117</v>
      </c>
      <c r="H25" s="48" t="s">
        <v>99</v>
      </c>
      <c r="I25" s="23" t="s">
        <v>194</v>
      </c>
      <c r="J25" s="60"/>
    </row>
    <row r="26" spans="1:10" ht="38.25">
      <c r="A26" s="26">
        <f t="shared" si="0"/>
        <v>10</v>
      </c>
      <c r="B26" s="48" t="s">
        <v>113</v>
      </c>
      <c r="C26" s="48" t="s">
        <v>50</v>
      </c>
      <c r="D26" s="70">
        <v>859</v>
      </c>
      <c r="E26" s="70" t="s">
        <v>128</v>
      </c>
      <c r="F26" s="61"/>
      <c r="G26" s="71" t="s">
        <v>116</v>
      </c>
      <c r="H26" s="48" t="s">
        <v>101</v>
      </c>
      <c r="I26" s="23" t="s">
        <v>183</v>
      </c>
      <c r="J26" s="60"/>
    </row>
    <row r="27" spans="1:10" ht="75.75" customHeight="1">
      <c r="A27" s="26">
        <f t="shared" si="0"/>
        <v>11</v>
      </c>
      <c r="B27" s="48" t="s">
        <v>113</v>
      </c>
      <c r="C27" s="48" t="s">
        <v>50</v>
      </c>
      <c r="D27" s="48"/>
      <c r="E27" s="61"/>
      <c r="F27" s="61"/>
      <c r="G27" s="71" t="s">
        <v>114</v>
      </c>
      <c r="H27" s="48" t="s">
        <v>95</v>
      </c>
      <c r="I27" s="23" t="s">
        <v>173</v>
      </c>
      <c r="J27" s="60"/>
    </row>
    <row r="28" spans="1:10" ht="12.75">
      <c r="A28" s="68"/>
      <c r="B28" s="61"/>
      <c r="C28" s="48"/>
      <c r="D28" s="48"/>
      <c r="E28" s="61"/>
      <c r="F28" s="61"/>
      <c r="G28" s="49"/>
      <c r="H28" s="48"/>
      <c r="I28" s="23"/>
      <c r="J28" s="60"/>
    </row>
    <row r="29" spans="1:10" ht="12.75">
      <c r="A29" s="68"/>
      <c r="B29" s="61"/>
      <c r="C29" s="48"/>
      <c r="D29" s="48"/>
      <c r="E29" s="61"/>
      <c r="F29" s="61"/>
      <c r="G29" s="49"/>
      <c r="H29" s="48"/>
      <c r="I29" s="23"/>
      <c r="J29" s="60"/>
    </row>
    <row r="30" spans="1:10" ht="12.75">
      <c r="A30" s="68"/>
      <c r="B30" s="61"/>
      <c r="C30" s="48"/>
      <c r="D30" s="48"/>
      <c r="E30" s="61"/>
      <c r="F30" s="61"/>
      <c r="G30" s="49"/>
      <c r="H30" s="48"/>
      <c r="I30" s="23"/>
      <c r="J30" s="60"/>
    </row>
  </sheetData>
  <sheetProtection/>
  <printOptions gridLines="1"/>
  <pageMargins left="0.2" right="0.09" top="0.54" bottom="0.36" header="0.3" footer="0.21"/>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9"/>
  <sheetViews>
    <sheetView tabSelected="1" zoomScale="130" zoomScaleNormal="130" zoomScalePageLayoutView="0" workbookViewId="0" topLeftCell="A1">
      <selection activeCell="H5" sqref="H5"/>
    </sheetView>
  </sheetViews>
  <sheetFormatPr defaultColWidth="9.140625" defaultRowHeight="12.75"/>
  <cols>
    <col min="1" max="1" width="3.28125" style="36" customWidth="1"/>
    <col min="2" max="2" width="6.28125" style="10" customWidth="1"/>
    <col min="3" max="3" width="5.28125" style="36" customWidth="1"/>
    <col min="4" max="4" width="8.28125" style="36" customWidth="1"/>
    <col min="5" max="5" width="5.7109375" style="10" customWidth="1"/>
    <col min="6" max="6" width="5.421875" style="10" customWidth="1"/>
    <col min="7" max="7" width="41.8515625" style="10" customWidth="1"/>
    <col min="8" max="8" width="8.00390625" style="13" customWidth="1"/>
    <col min="9" max="9" width="41.00390625" style="14" customWidth="1"/>
    <col min="10" max="10" width="11.421875" style="14" customWidth="1"/>
    <col min="11" max="16384" width="9.140625" style="10" customWidth="1"/>
  </cols>
  <sheetData>
    <row r="1" spans="1:10" s="12" customFormat="1" ht="24">
      <c r="A1" s="37" t="s">
        <v>65</v>
      </c>
      <c r="B1" s="18" t="s">
        <v>90</v>
      </c>
      <c r="C1" s="18" t="s">
        <v>60</v>
      </c>
      <c r="D1" s="18" t="s">
        <v>56</v>
      </c>
      <c r="E1" s="18" t="s">
        <v>35</v>
      </c>
      <c r="F1" s="18" t="s">
        <v>37</v>
      </c>
      <c r="G1" s="17" t="s">
        <v>61</v>
      </c>
      <c r="H1" s="18" t="s">
        <v>64</v>
      </c>
      <c r="I1" s="18" t="s">
        <v>39</v>
      </c>
      <c r="J1" s="18" t="s">
        <v>36</v>
      </c>
    </row>
    <row r="2" spans="1:10" s="33" customFormat="1" ht="51">
      <c r="A2" s="22">
        <v>1</v>
      </c>
      <c r="B2" s="19" t="s">
        <v>91</v>
      </c>
      <c r="C2" s="38" t="s">
        <v>25</v>
      </c>
      <c r="D2" s="21" t="s">
        <v>110</v>
      </c>
      <c r="E2" s="21" t="s">
        <v>147</v>
      </c>
      <c r="F2" s="21"/>
      <c r="G2" s="23" t="s">
        <v>17</v>
      </c>
      <c r="H2" s="32" t="s">
        <v>95</v>
      </c>
      <c r="I2" s="26" t="s">
        <v>148</v>
      </c>
      <c r="J2" s="24"/>
    </row>
    <row r="3" spans="1:10" s="33" customFormat="1" ht="63.75">
      <c r="A3" s="22">
        <f>A2+1</f>
        <v>2</v>
      </c>
      <c r="B3" s="22" t="s">
        <v>91</v>
      </c>
      <c r="C3" s="38" t="s">
        <v>92</v>
      </c>
      <c r="D3" s="75" t="s">
        <v>146</v>
      </c>
      <c r="E3" s="22">
        <v>5.7</v>
      </c>
      <c r="F3" s="31">
        <v>13</v>
      </c>
      <c r="G3" s="27" t="s">
        <v>9</v>
      </c>
      <c r="H3" s="21" t="s">
        <v>95</v>
      </c>
      <c r="I3" s="24" t="s">
        <v>149</v>
      </c>
      <c r="J3" s="24"/>
    </row>
    <row r="4" spans="1:10" s="33" customFormat="1" ht="115.5" customHeight="1">
      <c r="A4" s="22">
        <v>1</v>
      </c>
      <c r="B4" s="22" t="s">
        <v>113</v>
      </c>
      <c r="C4" s="38" t="s">
        <v>53</v>
      </c>
      <c r="D4" s="72">
        <v>860</v>
      </c>
      <c r="E4" s="72">
        <v>4.4</v>
      </c>
      <c r="F4" s="31"/>
      <c r="G4" s="74" t="s">
        <v>137</v>
      </c>
      <c r="H4" s="32" t="s">
        <v>98</v>
      </c>
      <c r="I4" s="24" t="s">
        <v>177</v>
      </c>
      <c r="J4" s="24"/>
    </row>
    <row r="5" spans="1:10" s="33" customFormat="1" ht="79.5" customHeight="1">
      <c r="A5" s="22">
        <f>A4+1</f>
        <v>2</v>
      </c>
      <c r="B5" s="22" t="s">
        <v>113</v>
      </c>
      <c r="C5" s="38" t="s">
        <v>53</v>
      </c>
      <c r="D5" s="72">
        <v>860</v>
      </c>
      <c r="E5" s="73" t="s">
        <v>135</v>
      </c>
      <c r="F5" s="31"/>
      <c r="G5" s="27" t="s">
        <v>136</v>
      </c>
      <c r="H5" s="32" t="s">
        <v>178</v>
      </c>
      <c r="I5" s="24" t="s">
        <v>179</v>
      </c>
      <c r="J5" s="24"/>
    </row>
    <row r="6" spans="1:10" s="33" customFormat="1" ht="12.75">
      <c r="A6" s="22">
        <f>A5+1</f>
        <v>3</v>
      </c>
      <c r="B6" s="22"/>
      <c r="C6" s="22"/>
      <c r="D6" s="22"/>
      <c r="E6" s="19"/>
      <c r="F6" s="21"/>
      <c r="G6" s="27"/>
      <c r="H6" s="32"/>
      <c r="I6" s="24"/>
      <c r="J6" s="24"/>
    </row>
    <row r="7" spans="1:10" s="33" customFormat="1" ht="12.75">
      <c r="A7" s="22">
        <f>A6+1</f>
        <v>4</v>
      </c>
      <c r="B7" s="22"/>
      <c r="C7" s="22"/>
      <c r="D7" s="22"/>
      <c r="E7" s="19"/>
      <c r="F7" s="21"/>
      <c r="G7" s="27"/>
      <c r="H7" s="32"/>
      <c r="I7" s="24"/>
      <c r="J7" s="24"/>
    </row>
    <row r="8" spans="1:10" s="33" customFormat="1" ht="12.75">
      <c r="A8" s="22">
        <f>A7+1</f>
        <v>5</v>
      </c>
      <c r="B8" s="22"/>
      <c r="C8" s="22"/>
      <c r="D8" s="22"/>
      <c r="E8" s="19"/>
      <c r="F8" s="21"/>
      <c r="G8" s="27"/>
      <c r="H8" s="32"/>
      <c r="I8" s="24"/>
      <c r="J8" s="24"/>
    </row>
    <row r="9" spans="1:10" s="33" customFormat="1" ht="12.75">
      <c r="A9" s="22">
        <f>A8+1</f>
        <v>6</v>
      </c>
      <c r="B9" s="22"/>
      <c r="C9" s="22"/>
      <c r="D9" s="22"/>
      <c r="E9" s="19"/>
      <c r="F9" s="21"/>
      <c r="G9" s="27"/>
      <c r="H9" s="32"/>
      <c r="I9" s="24"/>
      <c r="J9" s="24"/>
    </row>
  </sheetData>
  <sheetProtection/>
  <printOptions gridLines="1"/>
  <pageMargins left="0.2" right="0.2" top="0.34" bottom="0.28" header="0.22" footer="0.17"/>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WMKO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PDR RIX</dc:title>
  <dc:subject/>
  <dc:creator>J. Chin</dc:creator>
  <cp:keywords/>
  <dc:description/>
  <cp:lastModifiedBy>peterw</cp:lastModifiedBy>
  <cp:lastPrinted>2011-04-21T18:13:56Z</cp:lastPrinted>
  <dcterms:created xsi:type="dcterms:W3CDTF">2004-11-22T10:53:17Z</dcterms:created>
  <dcterms:modified xsi:type="dcterms:W3CDTF">2011-04-21T22:54:39Z</dcterms:modified>
  <cp:category/>
  <cp:version/>
  <cp:contentType/>
  <cp:contentStatus/>
</cp:coreProperties>
</file>